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4.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omments1.xml" ContentType="application/vnd.openxmlformats-officedocument.spreadsheetml.comments+xml"/>
  <Override PartName="/xl/charts/chart13.xml" ContentType="application/vnd.openxmlformats-officedocument.drawingml.chart+xml"/>
  <Override PartName="/xl/diagrams/data2.xml" ContentType="application/vnd.openxmlformats-officedocument.drawingml.diagramData+xml"/>
  <Override PartName="/xl/diagrams/layout2.xml" ContentType="application/vnd.openxmlformats-officedocument.drawingml.diagramLayout+xml"/>
  <Override PartName="/xl/diagrams/quickStyle2.xml" ContentType="application/vnd.openxmlformats-officedocument.drawingml.diagramStyle+xml"/>
  <Override PartName="/xl/diagrams/colors2.xml" ContentType="application/vnd.openxmlformats-officedocument.drawingml.diagramColors+xml"/>
  <Override PartName="/xl/diagrams/drawing2.xml" ContentType="application/vnd.ms-office.drawingml.diagram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filterPrivacy="1"/>
  <xr:revisionPtr revIDLastSave="0" documentId="13_ncr:1_{F1F2BC7B-050F-4501-A2A0-0A6B48B5F00D}" xr6:coauthVersionLast="45" xr6:coauthVersionMax="45" xr10:uidLastSave="{00000000-0000-0000-0000-000000000000}"/>
  <bookViews>
    <workbookView showSheetTabs="0" xWindow="-48" yWindow="-48" windowWidth="23136" windowHeight="12432" tabRatio="957" xr2:uid="{00000000-000D-0000-FFFF-FFFF00000000}"/>
  </bookViews>
  <sheets>
    <sheet name="INTRODUCCIÓN" sheetId="4" r:id="rId1"/>
    <sheet name="INSTRUCCIONES PARA CUMPLIMENTAR" sheetId="16" r:id="rId2"/>
    <sheet name="RES. EJECUTIVO PLAN  COMUNICAC" sheetId="13" r:id="rId3"/>
    <sheet name="1. FASE ANALÍTICA" sheetId="2" r:id="rId4"/>
    <sheet name="2. DIAGNÓSTICO" sheetId="10" r:id="rId5"/>
    <sheet name="3. PLANIFICACIÓN - OBJETIVOS" sheetId="11" r:id="rId6"/>
    <sheet name="4. PLANIFICACIÓN - SEGMENTACIÓN" sheetId="9" r:id="rId7"/>
    <sheet name="5. MENSAJE" sheetId="8" r:id="rId8"/>
    <sheet name="6. PRESUPUESTO" sheetId="7" r:id="rId9"/>
    <sheet name="7. ESTRATEGIA - PLAN DE MEDIOS" sheetId="6" r:id="rId10"/>
    <sheet name="8. CONTROL Y SEGUIMIENTO" sheetId="5" r:id="rId11"/>
    <sheet name="9. IMPACTO Y RESULTADOS" sheetId="3" r:id="rId12"/>
    <sheet name="10. MARKETING P.COM." sheetId="14" r:id="rId13"/>
    <sheet name="Hoja1" sheetId="17" state="hidden" r:id="rId14"/>
    <sheet name="Hoja2" sheetId="18" r:id="rId15"/>
  </sheet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31" i="13" l="1"/>
  <c r="F128" i="13" s="1"/>
  <c r="C131" i="13"/>
  <c r="D128" i="13" s="1"/>
  <c r="B114" i="13"/>
  <c r="B115" i="13"/>
  <c r="B116" i="13"/>
  <c r="B113" i="13"/>
  <c r="E15" i="7"/>
  <c r="F14" i="7" s="1"/>
  <c r="C15" i="7"/>
  <c r="D11" i="7" s="1"/>
  <c r="BM76" i="6"/>
  <c r="AD76" i="6"/>
  <c r="AE76" i="6"/>
  <c r="AF76" i="6"/>
  <c r="AG76" i="6"/>
  <c r="AH76" i="6"/>
  <c r="AI76" i="6"/>
  <c r="AJ76" i="6"/>
  <c r="AK76" i="6"/>
  <c r="AL76" i="6"/>
  <c r="AM76" i="6"/>
  <c r="AN76" i="6"/>
  <c r="AO76" i="6"/>
  <c r="AP76" i="6"/>
  <c r="AQ76" i="6"/>
  <c r="AR76" i="6"/>
  <c r="AS76" i="6"/>
  <c r="AT76" i="6"/>
  <c r="AU76" i="6"/>
  <c r="AV76" i="6"/>
  <c r="AW76" i="6"/>
  <c r="AX76" i="6"/>
  <c r="AY76" i="6"/>
  <c r="AZ76" i="6"/>
  <c r="BA76" i="6"/>
  <c r="BB76" i="6"/>
  <c r="BC76" i="6"/>
  <c r="BD76" i="6"/>
  <c r="BE76" i="6"/>
  <c r="BF76" i="6"/>
  <c r="BG76" i="6"/>
  <c r="BH76" i="6"/>
  <c r="BI76" i="6"/>
  <c r="BJ76" i="6"/>
  <c r="BK76" i="6"/>
  <c r="BL76" i="6"/>
  <c r="I76" i="6"/>
  <c r="J76" i="6"/>
  <c r="K76" i="6"/>
  <c r="L76" i="6"/>
  <c r="M76" i="6"/>
  <c r="N76" i="6"/>
  <c r="O76" i="6"/>
  <c r="P76" i="6"/>
  <c r="Q76" i="6"/>
  <c r="R76" i="6"/>
  <c r="S76" i="6"/>
  <c r="T76" i="6"/>
  <c r="U76" i="6"/>
  <c r="V76" i="6"/>
  <c r="W76" i="6"/>
  <c r="X76" i="6"/>
  <c r="Y76" i="6"/>
  <c r="Z76" i="6"/>
  <c r="AA76" i="6"/>
  <c r="AB76" i="6"/>
  <c r="AC76" i="6"/>
  <c r="G76" i="6"/>
  <c r="H76" i="6"/>
  <c r="F76" i="6"/>
  <c r="E75" i="6"/>
  <c r="B72" i="6"/>
  <c r="E72" i="6" s="1"/>
  <c r="B73" i="6"/>
  <c r="E73" i="6" s="1"/>
  <c r="B74" i="6"/>
  <c r="E74" i="6" s="1"/>
  <c r="B71" i="6"/>
  <c r="E71" i="6" s="1"/>
  <c r="D14" i="7" l="1"/>
  <c r="D131" i="13"/>
  <c r="D129" i="13"/>
  <c r="F10" i="7"/>
  <c r="F12" i="7"/>
  <c r="D10" i="7"/>
  <c r="D12" i="7"/>
  <c r="F15" i="7"/>
  <c r="F11" i="7"/>
  <c r="F13" i="7"/>
  <c r="D13" i="7"/>
  <c r="D15" i="7"/>
  <c r="D127" i="13"/>
  <c r="F127" i="13"/>
  <c r="F131" i="13"/>
  <c r="F129" i="13"/>
  <c r="D126" i="13"/>
  <c r="D130" i="13"/>
  <c r="F126" i="13"/>
  <c r="F130" i="13"/>
  <c r="E76" i="6"/>
  <c r="E51" i="9"/>
  <c r="C67" i="9" s="1"/>
  <c r="D51" i="9"/>
  <c r="E50" i="9"/>
  <c r="C66" i="9" s="1"/>
  <c r="D50" i="9"/>
  <c r="E49" i="9"/>
  <c r="C65" i="9" s="1"/>
  <c r="D49" i="9"/>
  <c r="I65" i="9" s="1"/>
  <c r="E48" i="9"/>
  <c r="D48" i="9"/>
  <c r="A64" i="9" s="1"/>
  <c r="F91" i="2"/>
  <c r="E64" i="9" l="1"/>
  <c r="E66" i="9"/>
  <c r="A66" i="9"/>
  <c r="I66" i="9"/>
  <c r="G66" i="9" s="1"/>
  <c r="I67" i="9"/>
  <c r="G67" i="9" s="1"/>
  <c r="A67" i="9"/>
  <c r="C64" i="9"/>
  <c r="G65" i="9"/>
  <c r="E65" i="9" s="1"/>
  <c r="A65" i="9"/>
  <c r="K66" i="9" l="1"/>
  <c r="E67" i="9"/>
  <c r="K67" i="9"/>
  <c r="K65" i="9"/>
  <c r="A186" i="13" l="1"/>
  <c r="A171" i="13"/>
  <c r="A135" i="13"/>
  <c r="A120" i="13"/>
  <c r="A110" i="13"/>
  <c r="A106" i="13"/>
  <c r="A102" i="13"/>
  <c r="A98" i="13"/>
  <c r="E90" i="13"/>
  <c r="D90" i="13"/>
  <c r="E89" i="13"/>
  <c r="D89" i="13"/>
  <c r="E88" i="13"/>
  <c r="D88" i="13"/>
  <c r="E87" i="13"/>
  <c r="D87" i="13"/>
  <c r="E82" i="13"/>
  <c r="D82" i="13"/>
  <c r="E81" i="13"/>
  <c r="D81" i="13"/>
  <c r="E80" i="13"/>
  <c r="D80" i="13"/>
  <c r="E79" i="13"/>
  <c r="D79" i="13"/>
  <c r="A75" i="13"/>
  <c r="A71" i="13"/>
  <c r="G64" i="9" l="1"/>
  <c r="K64" i="9" s="1"/>
  <c r="I64"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D70" authorId="0" shapeId="0" xr:uid="{00000000-0006-0000-0900-000001000000}">
      <text>
        <r>
          <rPr>
            <sz val="8"/>
            <color indexed="81"/>
            <rFont val="Tahoma"/>
            <family val="2"/>
          </rPr>
          <t xml:space="preserve">Utilice este apartado para añadir cualquier información útil que le ayude a concretar más.
</t>
        </r>
      </text>
    </comment>
  </commentList>
</comments>
</file>

<file path=xl/sharedStrings.xml><?xml version="1.0" encoding="utf-8"?>
<sst xmlns="http://schemas.openxmlformats.org/spreadsheetml/2006/main" count="725" uniqueCount="421">
  <si>
    <t>Y recuerde, no imprama aquello que realmente no sea necesario, así contribuirá a la conservación de los recursos naturales</t>
  </si>
  <si>
    <t xml:space="preserve">Para ello empezaremos por un análisis interno sobre la propia empresa, después continuaremos con un análisis externo. </t>
  </si>
  <si>
    <t>A continuación le planteamos una serie de cuestiones  sobre las que deberá reflexionar y responder:</t>
  </si>
  <si>
    <t>Objeto social de la empresa:</t>
  </si>
  <si>
    <t>Descripción breve de los productos / servicios:</t>
  </si>
  <si>
    <t>Características de la empresa:</t>
  </si>
  <si>
    <t xml:space="preserve">Razón social: </t>
  </si>
  <si>
    <t xml:space="preserve">Domicilio Social: </t>
  </si>
  <si>
    <t>Municipio:</t>
  </si>
  <si>
    <t>Provincia:</t>
  </si>
  <si>
    <t>Antecedentes de los promotores:</t>
  </si>
  <si>
    <t>• Motivos de la iniciativa empresarial</t>
  </si>
  <si>
    <t>• Objetivos personales para poner en marcha la empresa</t>
  </si>
  <si>
    <t>• Indicar en qué ayudará la experiencia profesional previa en la presente  iniciativa</t>
  </si>
  <si>
    <t>• Indicar cómo se resolverán los problemas del trabajo en grupo</t>
  </si>
  <si>
    <t>• Datos de los promotores: nombre, apellidos, número D. N. I., profesión y edad.</t>
  </si>
  <si>
    <t>• Participaciones sociales.</t>
  </si>
  <si>
    <t>• Novedades de la idea</t>
  </si>
  <si>
    <t>• Tecnología</t>
  </si>
  <si>
    <t>• Herramientas de promoción y comunicación</t>
  </si>
  <si>
    <t xml:space="preserve">• Descripción de las instalaciones </t>
  </si>
  <si>
    <t>• Organización del servicio</t>
  </si>
  <si>
    <t>• Seguros, permisos y Prevención de Riesgos Laborales</t>
  </si>
  <si>
    <t>Macroentorno. Procurar exponer todas las tendencias importantes para la actividad de la empresa relativas a:</t>
  </si>
  <si>
    <t>Tendencias del entorno económico:</t>
  </si>
  <si>
    <t>Tendencias del entorno mediambiental:</t>
  </si>
  <si>
    <t>Tendencias del entorno tecnológico:</t>
  </si>
  <si>
    <t>Tendencias del entorno político:</t>
  </si>
  <si>
    <t>Tendencias del entorno cultural:</t>
  </si>
  <si>
    <t>Microentorno. En este apartado se analizan todos los actores importantes para la empresa:</t>
  </si>
  <si>
    <t>Suministradores:</t>
  </si>
  <si>
    <t>Distribuidores:</t>
  </si>
  <si>
    <t>Empresas de almacenamiento y/o transporte:</t>
  </si>
  <si>
    <t>Agencias de servicios de marketing:</t>
  </si>
  <si>
    <t>El mercado. Los clientes:</t>
  </si>
  <si>
    <t>ENTORNO</t>
  </si>
  <si>
    <t>EMPRESA</t>
  </si>
  <si>
    <t>OPORTUNIDADES</t>
  </si>
  <si>
    <t>AMENAZAS</t>
  </si>
  <si>
    <t>FORTALEZAS</t>
  </si>
  <si>
    <t>DEBILIDADES</t>
  </si>
  <si>
    <t>Análisis DAFO:</t>
  </si>
  <si>
    <t xml:space="preserve">Tendencias del entorno demográfico: </t>
  </si>
  <si>
    <t>Segmentar un mercado es subdividirlo en conjuntos homogéneos de consumidores/as, de forma que cada uno de estos subconjuntos se pueda identificar claramente como mercado meta, y justifique el diseñar una estrategia de marketing adecuada para ese segmento.</t>
  </si>
  <si>
    <t>Un segmento de mercado consiste en un grupo grande que se puede identificar dentro de un mercado y que tiene deseos, poder de compra, ubicación geográfica, actitudes de compra o hábitos de compra similares.</t>
  </si>
  <si>
    <t>Un nicho es un grupo con una definición más estrecha, un mercado pequeño cuyas necesidades no están siendo bien atendidas. Normalmente se identifican los nichos dividiendo un segmento en subsegmentos, o definiendo un grupo que busca una combinación distintiva de beneficios.</t>
  </si>
  <si>
    <t>Mientras que los segmentos son relativamente grandes y por lo general atraen a varios competidores, los nichos son pequeños y normalmente sólo atraen a uno o dos.</t>
  </si>
  <si>
    <t>La esencia de la segmentación es conocer realmente a los consumidores. Uno de los elementos decisivos del éxito de una empresa es su capacidad de segmentar adecuadamente su mercado.</t>
  </si>
  <si>
    <t>La selección de mercados meta requiere de tres pasos principales:</t>
  </si>
  <si>
    <t>1. Segmentación: Identificar y definir los perfiles de distintos grupos de compradores que podrían requerir productos / servicios distintos.</t>
  </si>
  <si>
    <t>2. Selección de mercados meta: Seleccionar uno o más segmentos de mercado en los cuales penetrar.</t>
  </si>
  <si>
    <t>3. Posicionamiento en el mercado: Establecer y comunicar los beneficios distintivos clave de los productos / servicios en el mercado.</t>
  </si>
  <si>
    <t>Las principales variables de segmentación de los mercados de negocio son:</t>
  </si>
  <si>
    <t>¿Qué variable/s de segmentación piensa que pueden ser determinantes para hacer su segmentación?</t>
  </si>
  <si>
    <t>Utilizando dicha/s variable/s, divida su mercado en diferentes segmentos y haga una descripción de cada uno de ellos.</t>
  </si>
  <si>
    <t>Ahora sí nos vamos a centrar en la empresa. De los segmentos de mercado que ha obtenido, ¿a cuáles se va a dirigir su empresa?</t>
  </si>
  <si>
    <t>COMENCEMOS…</t>
  </si>
  <si>
    <t xml:space="preserve">1. FASE ANALÍTICA: Análisis interno y externo. </t>
  </si>
  <si>
    <t>2. DIAGNÓSTICO: matriz DAFO y conclusiones.</t>
  </si>
  <si>
    <t>3. PLANIFICACIÓN: OBJETIVOS.</t>
  </si>
  <si>
    <t>Diseñe los mecanismos de seguimiento y control que va a establecer.</t>
  </si>
  <si>
    <t>Describa el mix de comunicación que va a establecer para cada segmento de mercado, qué porcentaje va a suponer cada componente del mix sobre el total de inversión en comunicación, y el por qué de esta decisión.</t>
  </si>
  <si>
    <t>MENÚ PRINCIPAL</t>
  </si>
  <si>
    <t>FASE 2</t>
  </si>
  <si>
    <t>FASE 3</t>
  </si>
  <si>
    <t>FASE 4</t>
  </si>
  <si>
    <t>FASE 5</t>
  </si>
  <si>
    <t>FASE 7</t>
  </si>
  <si>
    <t>FASE 10</t>
  </si>
  <si>
    <t>FASE 9</t>
  </si>
  <si>
    <t>FASE 8</t>
  </si>
  <si>
    <t>FASE 6</t>
  </si>
  <si>
    <t>Nombre de la empresa / proyecto:</t>
  </si>
  <si>
    <t>Análisis Interno.</t>
  </si>
  <si>
    <t>Análisis Externo.</t>
  </si>
  <si>
    <t>1. FASE ANALÍTICA</t>
  </si>
  <si>
    <t>2. DIAGNÓSTICO</t>
  </si>
  <si>
    <t>3. PLANIFICACIÓN DE OBJETIVOS</t>
  </si>
  <si>
    <t>4. PLANIFICACIÓN DE LA SEGMENTACIÓN</t>
  </si>
  <si>
    <t>Análisis DAFO: Resumen del diagnóstico - Conclusiones-.</t>
  </si>
  <si>
    <t xml:space="preserve">    </t>
  </si>
  <si>
    <t>Es muy importante que reflexione detenidamente antes de dar respuesta a las cuestiones planteadas. Ésta es la primera decisión estratégica que tiene que tomar su empresa.</t>
  </si>
  <si>
    <t>Es muy importante que reflexione detenidamente antes de dar respuesta a las cuestiones planteadas. Estamos ante la segunda decisión estratégica que tiene que adoptar la empresa.</t>
  </si>
  <si>
    <t>RESUMEN DEL ANÁLISIS INTERNO</t>
  </si>
  <si>
    <t>RESUMEN DEL ANÁLISIS EXTERNO</t>
  </si>
  <si>
    <t>RESUMEN DEL DIAGNÓSTICO: Conclusiones.</t>
  </si>
  <si>
    <t>RESUMEN PLANIFICACIÓN DE OBJETIVOS</t>
  </si>
  <si>
    <t>RESUMEN DE LA PLANIFICACIÓN DE LA SEGMENTACIÓN</t>
  </si>
  <si>
    <t>Fecha de elaboración:</t>
  </si>
  <si>
    <t>Emprendedores  promotores:</t>
  </si>
  <si>
    <t>En este apartado se intentarán concretar los aspectos más significativos relativos al análisis interno realizado a través de las cuestiones anteriormente planteadas</t>
  </si>
  <si>
    <t>En este apartado se intentarán concretar los aspectos más significativos relativos al análisis externo realizado a través de las cuestiones anteriormente planteadas</t>
  </si>
  <si>
    <t>En este apartado se intentarán concretar los aspectos más significativos relativos al análisis DAFO realizado con la ayuda de las tablas anteriormente planteadas</t>
  </si>
  <si>
    <t>En este apartado se intentarán concretar los aspectos más significativos relativos a la planificación de objetivos a  través de las cuestiones anteriormente planteadas</t>
  </si>
  <si>
    <t>FASE 1.</t>
  </si>
  <si>
    <t>FASE 2.</t>
  </si>
  <si>
    <t>FASE 3.</t>
  </si>
  <si>
    <t>FASE 4.</t>
  </si>
  <si>
    <t>FASE 5.</t>
  </si>
  <si>
    <t>FASE 6.</t>
  </si>
  <si>
    <t>FASE 7.</t>
  </si>
  <si>
    <t>FASE 8.</t>
  </si>
  <si>
    <t>FASE 9.</t>
  </si>
  <si>
    <t>FASE 10.</t>
  </si>
  <si>
    <t>Introduzca el nombre de la empresa / proyecto</t>
  </si>
  <si>
    <t>Introduzca la fecha de elaboración</t>
  </si>
  <si>
    <t>Introduzca el/los nombre/s de el/los promotor/es del proyecto</t>
  </si>
  <si>
    <t>. Operativas; tecnología, capacidad de los clientes…</t>
  </si>
  <si>
    <t>. Factores situacionales: urgencia, tamaño del pedido.</t>
  </si>
  <si>
    <t>.  Demográficas: tamaño de la empresa, sexo, edad, estado civil, tamaño de la familia, habitat urbano (rural, urbano, gran metrópoli), hábitat climatológico (zonas húmedas, secas, calurosas, frías, cálidas…), hábitat urbanístico (vivienda unifamiliar, piso, centro ciudad, urbanización...)…</t>
  </si>
  <si>
    <t>. Enfoque de compras: criterios de compras, organización de la función de compras, bábitos de compras (periodicidad, lugares de compra…)…</t>
  </si>
  <si>
    <t>. Características  personales: similitud comprador – vendedor, actitudes hacia el riesgo, lealtad, nivel económico, nivel académico, aficiones (deportivas, intelectuales…) …</t>
  </si>
  <si>
    <t>Céntrese en el mercado en el que se encuadra su empresa, utilice su conocimiento sobre el mismo,  e intente hacer una primera aproximación para segmentar dicho mercado (el mercado en general y no la parte del mismo sobre la que trabaje la empresa):</t>
  </si>
  <si>
    <t>Ej. Imaginemos que ud. Decide abrir una tienda de de zapatos de diseño con unos precios que exceden la economía media de los habitantes del barrio en el que ha decidido ubicarse. Pese a que la aceptación del público sea evidente, muy pocos de ellos podrán adquirir un par de dichos zapatos, simplemente porque su poder adquisitivo no se lo permite. Al final, las escasas ventas y las pocas perspectivas de recuperar la inversión realizada, llevarán la persona empresaria a tomar una de estas 3 decisiones: trasladarse a una zona con ingresos familiares medios superiores, bajar la calidad de sus productos o cerrar el negocio.</t>
  </si>
  <si>
    <t>En este apartado se intentarán concretar los aspectos más significativos relativos a la estrategia de segmentación que acometerá la empresa, a  través de las cuestiones anteriormente planteadas.</t>
  </si>
  <si>
    <t>Una vez investigado y seleccionado su mercado meta, hay que aplicar políticas de marketing-mix (Producto, Precio, Comunicación y Distribución) diferentes para cada uno de los segmentos objetivo (target group o público objetivo).</t>
  </si>
  <si>
    <t>Debemos concretar quienes van a ser nuetros futuros clientes (target group), definiendo su perfil. Para ello será recomendable averiguar más datos, como pueden ser, por ejemplo: cuál es su volumen, cómo está repartido actualmente el consumo entre los distintos competidores (cuatas de mercado), cuál es el grado de satisfacción de dicho público objetivo con los actuales proveedores, cuál es la percepción del precio que consideran equivalente, cuál es el coste de cambio de suministrador....</t>
  </si>
  <si>
    <t xml:space="preserve">Todo objetivo debe ser:
MEDIBLE: Que puedan ser valorados en base a una escala establecida.  
AMBICIOSO PERO REALISTA: La consecución de nuestros objetivos debe suponer un esfuerzo y un reto, sin llegar a ser inalcanzables. A la vez, deberán ser suficientemente estimulantes para crear motivación y realizables, lo que implica disponibilidad de medios necesarios para ponerlos en la práctica.
RELEVANTE: Nos propondremos objetivos importantes para la marcha del negocio. Deben ser factibles: Su consecución en el plazo previsto debe ser posible.
ACOTADO EN EL TIEMPO: Todo objetivo debe estar limitado en el tiempo. Tienen que estar definidos en el tiempo y geográficamente.
ESPECÍFICO: Los objetivos deben ser concretos o concretables. No debemos diseñar metas abstractas y difíciles de interpretar. Deben estar perfectamente descritos, ser claros y concisos, evitando frases extensas y complejas.
</t>
  </si>
  <si>
    <t>Segmentos</t>
  </si>
  <si>
    <t>Valor (facturación, €)</t>
  </si>
  <si>
    <t>Segmento 1</t>
  </si>
  <si>
    <t>Segmento 2</t>
  </si>
  <si>
    <t>Segmento 3</t>
  </si>
  <si>
    <t>Segmento 4</t>
  </si>
  <si>
    <t>Análisis del mercado actual (año n):</t>
  </si>
  <si>
    <t>Año n+1</t>
  </si>
  <si>
    <t>% variación</t>
  </si>
  <si>
    <t>valor</t>
  </si>
  <si>
    <t>Evolución previsible del mercado actual: Estime la evolución del mercado actual en los próximos 3 años.</t>
  </si>
  <si>
    <t>Año n+2</t>
  </si>
  <si>
    <t>Año n+3</t>
  </si>
  <si>
    <t>La competencia:</t>
  </si>
  <si>
    <t>Principales competidores</t>
  </si>
  <si>
    <t>% cuota mercado</t>
  </si>
  <si>
    <t>Competidor 1</t>
  </si>
  <si>
    <t>Competidor 2</t>
  </si>
  <si>
    <t>Competidor 3</t>
  </si>
  <si>
    <t>Competidor 4</t>
  </si>
  <si>
    <t>Análisis de la competencia actual (año n):</t>
  </si>
  <si>
    <t>Análisis de la competencia actual       (año n):</t>
  </si>
  <si>
    <t>Plan de Comunicación</t>
  </si>
  <si>
    <r>
      <t xml:space="preserve">→  • Se recomienda recurrir a la ayuda de las herramientas </t>
    </r>
    <r>
      <rPr>
        <i/>
        <sz val="10"/>
        <rFont val="Arial"/>
        <family val="2"/>
      </rPr>
      <t>"Estudio de Mercado" y "Plan de Marketing"</t>
    </r>
    <r>
      <rPr>
        <sz val="10"/>
        <rFont val="Arial"/>
        <family val="2"/>
      </rPr>
      <t xml:space="preserve"> de uso libre y gratuito. Es importante para concretar, definir y perfilar las políticas de segmentación, posicionamiento, producto / servicio, precio, distribución y comunicación que integran, en parte, el "Plan Estratégico de Comunicación Integral de la empresa". En definitiva, el "</t>
    </r>
    <r>
      <rPr>
        <i/>
        <sz val="10"/>
        <rFont val="Arial"/>
        <family val="2"/>
      </rPr>
      <t>Plan de Comunicación</t>
    </r>
    <r>
      <rPr>
        <sz val="10"/>
        <rFont val="Arial"/>
        <family val="2"/>
      </rPr>
      <t>" es parte imprescindible del plan de marketing, y éste a su vez está integrado dentro del plan de negocio de la empresa. Por tanto, el estudio de viabilidad de un proyecto se sustenta en las previsiones resultantes de un buen estudio de mercado, de un adecuado Plan de Marketing que integre un Plan de Comunicación que contribuya a la  ejecución del "Plan de empresa".</t>
    </r>
  </si>
  <si>
    <t xml:space="preserve"> * La finalidad de esta herramienta es facilitar la elaboración de su plan de Comunicación, invitando a la reflexión mediante un recorrido por las distintas partes que lo componen. Una vez cumplimentadas todas las cuestiones que se plantean, obtendrá su plan de Comunicación elaborado.</t>
  </si>
  <si>
    <t>* El Plan de Comunicación debe ser un documento escueto, sin información redundante e innecesaria, estar bien estructurado, ser operativo y de fácil comprensión.</t>
  </si>
  <si>
    <t>Instrucciones para cumplimentar el plan de Comunicación</t>
  </si>
  <si>
    <t>RESUMEN EJECUTIVO PLAN DE COMUNICACIÓN</t>
  </si>
  <si>
    <t xml:space="preserve">* El/la responsable de marketing debe liderar el proceso de planificación y definir  la estrategia empresarial adecuada de producto-mercado para su empresa.
Para ello, hay que realizar un análisis lo más detallado posible del mercado donde se va mover la empresa; habrá que conocer a la clientela y a la competencia y decidir con que técticas se va a abordar cada meta parcial.
</t>
  </si>
  <si>
    <t>→  • En cada apartado dispone de  unos comentarios que le ayudarán a comprender e interpretar cada parte del plan de Comunicación. Los comentarios sombreados en color gris puede borrarlos una vez haya contestado cada apartado, pues responden a una mera intención aclaratoria y de ayuda para el logro de los fines perseguidos en cada fase.</t>
  </si>
  <si>
    <t>→  • Intente responder y reflexionar sobre el mayor número de apartados posibles.</t>
  </si>
  <si>
    <t>→  • Si lo considera conveniente, podrá adjuntar todos los anexos que considere necesarios al final del documento.</t>
  </si>
  <si>
    <t xml:space="preserve">     →  • Al final de cada fase visualizará un apartado "resumen" que será el que se trasladará al resumen ejecutivo del "Plan de Comunicación". Tenga especial cuidado en su redacción y cerciórese de que en el mismo se recogen los aspectos más significativos que considere aptos para mencionar en el informe final.</t>
  </si>
  <si>
    <t>→  • Cada hoja de la herramienta (formato excel) está configurada para que se pueda imprimir. Si usted modifica el ancho de las columnas y/o añade alguna nueva, recuerde que deberá ajustar la configuración de nuevo antes de su impresión.Es aconsejable que antes de imprimir el resumen ejecutivo del plan de Comunicación, recurra a la "vista preliminar" para asegurarse de que la configuración es correcta.</t>
  </si>
  <si>
    <t>El proceso de elaboración del Plan de Comunicación que seguiremos consta de los siguientes hitos principales:                                                                                                                                                             Fase analítica &gt; Diagnóstico &gt; Objetivos &gt; Target Group &gt; Mensaje &gt; Presupuesto &gt; Estrategia y plan de acción &gt; Control y seguimiento &gt; Impacto y resultado &gt; Marketing del Plan</t>
  </si>
  <si>
    <t>Para ello tenga en cuenta que normalmente, se establece un objetivo general que, en definitiva, debe coincidir con aquello que básicamente se quiere comunicar, con la Imagen Corporativa a transmitir; y una serie de objetivos específicos, concretos y ordenados por prioridades o importancia relativa. Esto permitirá conducir el desarrollo de la estrategia de Comunicación, al tiempo que facilitará la detección de aquellos puntos o etapas en las que habrá que incidir con mayores esfuerzos.</t>
  </si>
  <si>
    <t>4. PLANIFICACIÓN: SEGMENTACIÓN. DETERMINACIÓN DEL PÚBLICO OBJETIVO O TARGET GROUP</t>
  </si>
  <si>
    <t>5. DETERMINAR EL MENSAJE A TRANSMITIR.</t>
  </si>
  <si>
    <t>OBJETIVOS DE COMUNICACIÓN</t>
  </si>
  <si>
    <t xml:space="preserve">Una vez que tenemos definidos los objetivos del plan de comunicación y el target group al que nos dirigimos, habrá que definir los contenidos de la comunicación que la empresa va a difundir. Se trata de concretar el mensaje e idea que se desean transmitir. </t>
  </si>
  <si>
    <t>6. PRESUPUESTO.</t>
  </si>
  <si>
    <t>En esta fase se determinan los recursos necesarios, tanto humanos como materiales y económicos, que el Plan va a absorber en su desarrollo total.</t>
  </si>
  <si>
    <t>Dentro de la comunicación externa, existen diferentes estrategias para el marketing, la publicidad e internet.</t>
  </si>
  <si>
    <t>* ESTRATEGIAS DE MARKETING</t>
  </si>
  <si>
    <t>ESTRATEGIAS DE PUBLICIDAD</t>
  </si>
  <si>
    <t>ESTRATEGIAS WEB</t>
  </si>
  <si>
    <t xml:space="preserve">Por otro lado, para proceder a la planificación temporal del Plan de Comunicación, normalmente, se establecen los tiempos de atrás hacia adelante y se efectúa una planificación completa y bastante general para el medio y largo plazo y otra, con mayor detalle, para el corto que, en el caso de la Comunicación, es mensual o trimestral. </t>
  </si>
  <si>
    <t xml:space="preserve">De nada servirá una planificación meticulosa si, posteriormente, no es posible llevarla a efecto. La única razón de ser de un Plan es poder alcanzar los objetivos previstos en el escenario establecido. 
De ahí la importancia de una buena implementación del mismo, considerando aquellos puntos clave que se han definido en las etapas anteriores: objetivos, públicos a los que se dirige, mensajes a transmitir, medios y soportes a utilizar, recursos a aplicar y expectativas a crear con la estrategia de Comunicación.
</t>
  </si>
  <si>
    <t xml:space="preserve">Todo Plan debe llevar incorporados aquellos indicadores que permitan detectar las desviaciones que se produzcan como consecuencia de las modificaciones, no previstas, en el Entorno o en las audiencias principalmente. 
Además, debe tener establecidos los posibles sistemas correctores que reconduzcan a la consecución de los objetivos a alcanzar y que permitan superar las posibles situaciones de crisis que puedan surgir. 
En el Plan de Comunicación es importante controlar, de forma permanente durante todo su desarrollo, la evolución de la Imagen Corporativa de la Organización, así como el grado de conocimiento de la misma, tanto espontáneo como sugerido, y el nivel de satisfacción con la estrategia de Comunicación implantada.
</t>
  </si>
  <si>
    <t>9. MEDIR SU IMPACTO Y RESULTADOS. INDICADORES.</t>
  </si>
  <si>
    <t>8. CONTROL Y SEGUIMIENTO DE SU REALIZACIÓN FÍSICA Y FINANCIERA. INDICADORES</t>
  </si>
  <si>
    <t>RESUMEN DEL CONTROL Y SEGUIMIENTO</t>
  </si>
  <si>
    <t>En esta fase se pretende medir los resultados e impactos de la estartegia llevada a cabo.</t>
  </si>
  <si>
    <t>RESUMEN DE IMPACTOS Y RESULTADOS</t>
  </si>
  <si>
    <t>10. MARKETING DEL PLAN DE COMUNICACIÓN.</t>
  </si>
  <si>
    <t>Resumen ejecutivo: PLAN DE COMUNICACIÓN</t>
  </si>
  <si>
    <r>
      <t xml:space="preserve">Una vez que el Plan está definido, es necesario “venderlo” a los ejecutivos implicados en su desarrollo y a los públicos, externos e internos, interesados en el mismo. De ahí la conveniencia de proceder a hacer reuniones con directivos, en donde se les explique las líneas maestras del Plan y sus objetivos e implicaciones. 
Es aconsejable, en estos eventos, entregar un </t>
    </r>
    <r>
      <rPr>
        <b/>
        <sz val="10"/>
        <color indexed="23"/>
        <rFont val="Arial"/>
        <family val="2"/>
      </rPr>
      <t>“Resumen Ejecutivo” del Plan de Comunicación</t>
    </r>
    <r>
      <rPr>
        <sz val="10"/>
        <color indexed="23"/>
        <rFont val="Arial"/>
        <family val="2"/>
      </rPr>
      <t xml:space="preserve"> que contenga una visión global del mismo, la justificación de su formulación, los objetivos que se pretenden y una explicación de las posibles repercusiones que para la entidad y sus Grupos de Interés pueda representar.
</t>
    </r>
  </si>
  <si>
    <t>Código identificativo</t>
  </si>
  <si>
    <t>Tipo de indicador</t>
  </si>
  <si>
    <t>REALIZACIÓN</t>
  </si>
  <si>
    <t>Denominación</t>
  </si>
  <si>
    <t>Objetivo con el que se relaciona</t>
  </si>
  <si>
    <t>Definición normalizada</t>
  </si>
  <si>
    <t>Procedimiento de elaboración</t>
  </si>
  <si>
    <t>Unidad de medida</t>
  </si>
  <si>
    <t>Periodicidad</t>
  </si>
  <si>
    <t>Fuente</t>
  </si>
  <si>
    <t>Contabilizable/ no contabilizable</t>
  </si>
  <si>
    <t>contabilizable</t>
  </si>
  <si>
    <t>Stock/flujo</t>
  </si>
  <si>
    <t>stock</t>
  </si>
  <si>
    <t>Dimensional/adimensional</t>
  </si>
  <si>
    <t>Absoluto/relativo</t>
  </si>
  <si>
    <t>RESULTADO</t>
  </si>
  <si>
    <t>IMPACTO</t>
  </si>
  <si>
    <t>Departamento responsable</t>
  </si>
  <si>
    <t>Plan de comunicación</t>
  </si>
  <si>
    <t>Publicidad en el teléfono móvil</t>
  </si>
  <si>
    <t>sms enviados</t>
  </si>
  <si>
    <t>trimestral</t>
  </si>
  <si>
    <t>Plataforma de lanzamiento de sms</t>
  </si>
  <si>
    <t>Dpto. Marketing.</t>
  </si>
  <si>
    <t>Absoluto</t>
  </si>
  <si>
    <t>Dimensional</t>
  </si>
  <si>
    <t>Construya el/ los indicador/es de impacto específico que le sirvan para llevar a cabo una evaluación  de la estrategia de comunicación. Podrá crear tantos indicadores como estime conveniente.</t>
  </si>
  <si>
    <t xml:space="preserve">Volumen de compras inducido/realizado por los destinatarios de la campaña promocional llevada a cabo mediante sms a teléfonos móviles, en el ámbito geográfico en el que se ha realizado y en el periodo de tiempo que ha durado la campaña promocional </t>
  </si>
  <si>
    <t>Suma de los sms enviados informando de nuestra campaña promocional  hasta el final del pediodo de promoción (31/01/12).</t>
  </si>
  <si>
    <t>Suscriptores en el ámbito nacional, a los que se les ha remitido  sms promocional de nuestros servicios / productos, duante el periodo de campaña promocional (01/11/11 al 31/01/12), mediante un sms a su número de teléfiono móvil .</t>
  </si>
  <si>
    <t>Suma de las compras efectuadas desde el 01/11/11 al 31/01/12  a nivel nacional.</t>
  </si>
  <si>
    <t>euros</t>
  </si>
  <si>
    <t>Contabilidad de la empresa (Ingresos netos por ventas)</t>
  </si>
  <si>
    <t>Dpto. Contabilidad</t>
  </si>
  <si>
    <t>Contabilizable</t>
  </si>
  <si>
    <t>Stock</t>
  </si>
  <si>
    <t>Volumen de compras inducido entre los suscriptores</t>
  </si>
  <si>
    <t>No contabilizable</t>
  </si>
  <si>
    <t>Flujo</t>
  </si>
  <si>
    <t>Relativo</t>
  </si>
  <si>
    <t>%</t>
  </si>
  <si>
    <t xml:space="preserve">Aumento de las ventas (EXPRESADAS EN EUROS) </t>
  </si>
  <si>
    <t>Diferencial entre las ventas realizadas a nuestros suscriptores en el trimestre 01/11/11 - 31/01/12  con respecto las ventas del mismo periodo del año anterior (01/11/10 - 31/01/11).</t>
  </si>
  <si>
    <t xml:space="preserve">Aumento de las ventas </t>
  </si>
  <si>
    <t>RESUMEN EJECUTIVO DEL PLAN DE COMUNICACIÓN</t>
  </si>
  <si>
    <t>5. EL MENSAJE</t>
  </si>
  <si>
    <t>6. PRESUPUESTO</t>
  </si>
  <si>
    <t>9. IMPACTO Y RESULTADOS. INDICADORES</t>
  </si>
  <si>
    <t>En este apartado se intentarán concretar los aspectos más significativos relativos al mensaje que transmitirá la empresa, a  través de las cuestiones anteriormente planteadas</t>
  </si>
  <si>
    <t>En este apartado se intentarán concretar los aspectos más significativos relativos a la concreción del presupuesto asignado al plan de comunicación, a  través de las cuestiones anteriormente planteadas</t>
  </si>
  <si>
    <t>RESUMEN DEL MENSAJE</t>
  </si>
  <si>
    <t>RESUMEN DEL PRESUPUESTO</t>
  </si>
  <si>
    <t>En este apartado se intentarán concretar los aspectos más significativos relativos a la estrategia de comunicación y plan de acción que adoptará la empresa,  a  través de las cuestiones anteriormente planteadas</t>
  </si>
  <si>
    <t>En este apartado se intentarán concretar los aspectos más significativos relativos al control y seguimiento de la realización física y financiera del plan de comunicación que llevará a cabo la empresa,  mediante la construcción de indicadores de realización, a  través de las cuestiones anteriormente planteadas. Insertar tantas tablas como indicadores se hayan construido.</t>
  </si>
  <si>
    <t>En este apartado se intentarán concretar los aspectos más significativos relativos a la medición de resultados e impactos del plan de comunicación llevado a  cabo, mediante la construcción de indicadores de impacto y resultados,  a  través de las cuestiones anteriormente planteadas. Insertar tantas tablas como indicadores se hayan construido.</t>
  </si>
  <si>
    <t>FASE 1</t>
  </si>
  <si>
    <t>7. ESTRATEGIA DE COMUNICACIÓN Y PLAN DE MEDIOS</t>
  </si>
  <si>
    <t>RESUMEN DE LA ESTRATEGIA DE COMUNICACIÓN Y PLAN DE MEDIOS</t>
  </si>
  <si>
    <t>Definida la estrategia o modo de desarrollar la comunicación, a continuación detalle el plan de medios y cronograma a seguir: planificación en el tiempo de cada una de las actividades a desarrollar y los medios que se utilizarán para ello.</t>
  </si>
  <si>
    <t>Prensa</t>
  </si>
  <si>
    <t>HERRAMIENTAS</t>
  </si>
  <si>
    <t>Web</t>
  </si>
  <si>
    <t>Vallas exteriores</t>
  </si>
  <si>
    <t>Radio</t>
  </si>
  <si>
    <t>TV</t>
  </si>
  <si>
    <t>TOTAL PASES</t>
  </si>
  <si>
    <t>OBSERVACIONES</t>
  </si>
  <si>
    <t>Anuncio 1 vez/semana</t>
  </si>
  <si>
    <t>Cuña diaria de 45 seg</t>
  </si>
  <si>
    <t>TV local. 3 Anuncios diarios  en prime tame</t>
  </si>
  <si>
    <t>Valla publicitaria en la Crta. N-IV, Hm 3,5.</t>
  </si>
  <si>
    <t xml:space="preserve">                                               CRONOGRAMA RESUMEN DE CAMPAÑA 01/01/2012 - 29/02/2012</t>
  </si>
  <si>
    <t>E-mail semanal</t>
  </si>
  <si>
    <t>COSTE TOTAL</t>
  </si>
  <si>
    <t>COSTE UNITARIO</t>
  </si>
  <si>
    <r>
      <t>Para ello, ayúdese de la siguiente tabla (para cada plan de comunicación habrá que ajustar el cronograma al periodo de aplicación del plan. Las unidades mínimas pueden ser días (para planes de comunicación con un breve periodo de implantación) o meses (para planes con implantación a largo plazo). En nuestro caso planteamos un ejemplo de Plan de Comunicación a implantar en 2 meses, por lo que se desglosa el cronograma de acciones a desarrollar en "</t>
    </r>
    <r>
      <rPr>
        <i/>
        <sz val="10"/>
        <color rgb="FF808080"/>
        <rFont val="Arial"/>
        <family val="2"/>
      </rPr>
      <t>días"</t>
    </r>
    <r>
      <rPr>
        <sz val="10"/>
        <color rgb="FF808080"/>
        <rFont val="Arial"/>
        <family val="2"/>
      </rPr>
      <t>:</t>
    </r>
  </si>
  <si>
    <t>* El fin de la comunicación empresarial es construir una imagen positiva de la empresa, coherente con su filosofía y objetivos. El éxito y el impacto de un proyecto innovador, en gran medida, dependen de las actividades de comunicación y difusión.</t>
  </si>
  <si>
    <t>Los mensajes resumen la "esencia" del proyecto/servicio/producto. Siendo simples y concretos, suponen la base para todas las actividades de difusión y deben ser relevantes para el público objetivo. Los mensajes recordarán los objetivos y pondrán de relieve el valor añadido y los beneficios que el proyecto aportará.</t>
  </si>
  <si>
    <t>Aspectos a difundir</t>
  </si>
  <si>
    <t>Mensaje</t>
  </si>
  <si>
    <t>Ej. de actividad o resultado concreto</t>
  </si>
  <si>
    <t>“Creatividad e Imaginación son la base de la innovación en nuestra sociedad /empresas”</t>
  </si>
  <si>
    <t xml:space="preserve">La creatividad como base de la
innovación y de la competitividad
</t>
  </si>
  <si>
    <t xml:space="preserve">Mensaje para las jornadas de
difusión de la guía de buenas
prácticas
</t>
  </si>
  <si>
    <t xml:space="preserve">Las ideas y la creatividad son
esenciales para el crecimiento
económico
</t>
  </si>
  <si>
    <t xml:space="preserve">“Nuevas ideas para seguir
creciendo – la creatividad crea
empleo y riqueza”
</t>
  </si>
  <si>
    <t xml:space="preserve">Mensaje para el Informe Final, la
Conferencia final y la Página web
</t>
  </si>
  <si>
    <t>La calidad como base para fidelizar a la clientela</t>
  </si>
  <si>
    <t>"La calidad del producto y del servico postventa -- determinantes del comportamiento del consumidor y de la supervicencia de la empresa"</t>
  </si>
  <si>
    <t xml:space="preserve">Mensaje en el primer folleto
general
</t>
  </si>
  <si>
    <t xml:space="preserve">Intercambio de experiencias en el ámbito de la creatividad
empresarial
</t>
  </si>
  <si>
    <t>“Ser creativo, ser emprendedor, ser innovador – aprender creando en compañía”</t>
  </si>
  <si>
    <t xml:space="preserve">Mensaje para invitación a y el
material promocional de los talleres
de creatividad
</t>
  </si>
  <si>
    <t>Esta fase se analiza también en el Plan de Marketing. Es evidente que la segmentación debe determinar un target group al que posteriormente dirigiremos nuestro "mensaje". Las actividades de comunicación y difusión tienen como objetivo transmitir una serie de mensajes o informaciones a unos grupos de destinatarios claramente identificados. Si usted ya ha realizado la segmentación, solamente tendrá que trascribir el resultado en el apartado "RESUMEN DE LA PLANIFICACIÓN DE LA SEGMENTACIÓN". En caso contrario, a continuación le ayudamos a concretarlo:</t>
  </si>
  <si>
    <t xml:space="preserve"> Con el fin de responder de manera específica a los diversos grupos destinatarios, las diversas acciones y materiales elaborados para su difusión se agruparán en tres ejes de actuación:</t>
  </si>
  <si>
    <r>
      <t xml:space="preserve">1. </t>
    </r>
    <r>
      <rPr>
        <b/>
        <sz val="10"/>
        <color indexed="23"/>
        <rFont val="Arial"/>
        <family val="2"/>
      </rPr>
      <t>Comunicación interna</t>
    </r>
    <r>
      <rPr>
        <sz val="10"/>
        <color indexed="23"/>
        <rFont val="Arial"/>
        <family val="2"/>
      </rPr>
      <t>: entre los socios de la empresa / proyecto. Incluye la difusión de los informes de evaluación intermendia y final del proyecto /campaña.</t>
    </r>
  </si>
  <si>
    <r>
      <t xml:space="preserve">2. </t>
    </r>
    <r>
      <rPr>
        <b/>
        <sz val="10"/>
        <color indexed="23"/>
        <rFont val="Arial"/>
        <family val="2"/>
      </rPr>
      <t>Comunicación externa</t>
    </r>
    <r>
      <rPr>
        <sz val="10"/>
        <color indexed="23"/>
        <rFont val="Arial"/>
        <family val="2"/>
      </rPr>
      <t>: con los destinatarios directos y los potenciales beneficiarios.</t>
    </r>
  </si>
  <si>
    <r>
      <t xml:space="preserve">3. </t>
    </r>
    <r>
      <rPr>
        <b/>
        <sz val="10"/>
        <color indexed="23"/>
        <rFont val="Arial"/>
        <family val="2"/>
      </rPr>
      <t>Difusión general</t>
    </r>
    <r>
      <rPr>
        <sz val="10"/>
        <color indexed="23"/>
        <rFont val="Arial"/>
        <family val="2"/>
      </rPr>
      <t>: Se informará a la sociedad en general, a través de herramientas de comunicación de uso público, de información relativa al proyecto/empresa/producto/servicio…</t>
    </r>
  </si>
  <si>
    <r>
      <rPr>
        <b/>
        <sz val="8"/>
        <color rgb="FF808080"/>
        <rFont val="Arial"/>
        <family val="2"/>
      </rPr>
      <t>Marketing de captación</t>
    </r>
    <r>
      <rPr>
        <sz val="8"/>
        <color rgb="FF808080"/>
        <rFont val="Arial"/>
        <family val="2"/>
      </rPr>
      <t xml:space="preserve">: Su estrategia se basa en conseguir nuevos clientes. Esta estrategia es más habitual en el pasado. Ya que ahora es cada vez más difícil captar nuevos clientes y todo el esfuerzo se centra en mantener y mejorar las relaciones con los existentes. Políticas como precio o el lugar de ubicación de un producto son algunas de las herramientas que se utilizarán para alcanzar mayor número de clientes.
</t>
    </r>
  </si>
  <si>
    <r>
      <rPr>
        <b/>
        <sz val="8"/>
        <color indexed="23"/>
        <rFont val="Arial"/>
        <family val="2"/>
      </rPr>
      <t>Marketing de fidelización o retención:</t>
    </r>
    <r>
      <rPr>
        <sz val="8"/>
        <color indexed="23"/>
        <rFont val="Arial"/>
        <family val="2"/>
      </rPr>
      <t xml:space="preserve"> Su objetivo principal es mantener la fidelidad o lealtad de los clientes, aquellos que son los más rentables para la empresa, a través de una relación que produzca el mayor valor para el cliente. Esta estrategia se basa en prestar el mejor servicio al cliente, ofrecerle un producto personalizado a sus necesidades, poner en marcha programas de fidelización: regalos, tarjetas de puntos…
En esta estrategia, los clientes fieles son menos sensibles al precio y tienen un coste de cambio que representa una barrera para los competidores. Cuando un cliente se encuentra verdaderamente satisfecho con la oferta de la empresa, este puede actuar incluso como prescriptor de la misma, de ahí la importancia de esta estrategia.
</t>
    </r>
  </si>
  <si>
    <r>
      <rPr>
        <b/>
        <sz val="8"/>
        <color rgb="FF808080"/>
        <rFont val="Arial"/>
        <family val="2"/>
      </rPr>
      <t>Marketing one to one:</t>
    </r>
    <r>
      <rPr>
        <sz val="8"/>
        <color rgb="FF808080"/>
        <rFont val="Arial"/>
        <family val="2"/>
      </rPr>
      <t xml:space="preserve"> Consiste en una personalización total de la oferta y mensaje de la empresa. Se trata de conocer las necesidades del cliente y establecer una relación directa y especial con cada uno de ellos, one to one, uno a uno.
</t>
    </r>
  </si>
  <si>
    <r>
      <rPr>
        <b/>
        <sz val="8"/>
        <color rgb="FF808080"/>
        <rFont val="Arial"/>
        <family val="2"/>
      </rPr>
      <t xml:space="preserve">Marketing viral o buzz: </t>
    </r>
    <r>
      <rPr>
        <sz val="8"/>
        <color rgb="FF808080"/>
        <rFont val="Arial"/>
        <family val="2"/>
      </rPr>
      <t xml:space="preserve">Es una estrategia que se basa en que son los propios clientes los que dan a conocer el producto a otras personas. Especialmente destaca esta estrategia a través de internet, donde son los propios consumidores que envían y dan a conocer la oferta de la empresa.
Esta estrategia que cada vez se está desarrollando con mayor importancia debido a la saturación publicitaria, puede utilizar foros donde los consumidores dejan sus opiniones u otras herramientas como el desarrollo de juegos o acciones de publicidad más innovadoras.
</t>
    </r>
  </si>
  <si>
    <r>
      <rPr>
        <b/>
        <sz val="8"/>
        <color rgb="FF808080"/>
        <rFont val="Arial"/>
        <family val="2"/>
      </rPr>
      <t xml:space="preserve">Marketing directa: </t>
    </r>
    <r>
      <rPr>
        <sz val="8"/>
        <color rgb="FF808080"/>
        <rFont val="Arial"/>
        <family val="2"/>
      </rPr>
      <t xml:space="preserve">Estrategia que utiliza distintos medios publicitarios para conseguir una respuesta directa por parte del cliente. Generalmente busca el que se produzca la compra de la marca de la empresa, aunque también es muy común buscar generar contactos.
</t>
    </r>
  </si>
  <si>
    <r>
      <rPr>
        <b/>
        <sz val="8"/>
        <color rgb="FF808080"/>
        <rFont val="Arial"/>
        <family val="2"/>
      </rPr>
      <t xml:space="preserve">Marketing relacional: </t>
    </r>
    <r>
      <rPr>
        <sz val="8"/>
        <color rgb="FF808080"/>
        <rFont val="Arial"/>
        <family val="2"/>
      </rPr>
      <t xml:space="preserve">Consiste en tratar de establecer una relación entre la empresa y el cliente. Una relación que sea duradera y beneficiosa para ambas partes.
</t>
    </r>
  </si>
  <si>
    <r>
      <rPr>
        <b/>
        <sz val="8"/>
        <color rgb="FF808080"/>
        <rFont val="Arial"/>
        <family val="2"/>
      </rPr>
      <t xml:space="preserve">Marketing emocional o experiencial: </t>
    </r>
    <r>
      <rPr>
        <sz val="8"/>
        <color rgb="FF808080"/>
        <rFont val="Arial"/>
        <family val="2"/>
      </rPr>
      <t xml:space="preserve">El marketing emocional se centra en la gestión de las experiencias vividas por cada cliente con la marca y la empresa. En este sentido es fundamental crear un mundo para el cliente donde este participe.
</t>
    </r>
  </si>
  <si>
    <r>
      <rPr>
        <b/>
        <sz val="8"/>
        <color rgb="FF808080"/>
        <rFont val="Arial"/>
        <family val="2"/>
      </rPr>
      <t>Marketing permisivo:</t>
    </r>
    <r>
      <rPr>
        <sz val="8"/>
        <color rgb="FF808080"/>
        <rFont val="Arial"/>
        <family val="2"/>
      </rPr>
      <t xml:space="preserve">Estrategia de marketing donde la empresa ya cuenta anticipadamente con el permiso del cliente para poder hacerle llegar ofertas comerciales.
Dentro del ámbito del marketing, las </t>
    </r>
    <r>
      <rPr>
        <b/>
        <sz val="8"/>
        <color rgb="FF008000"/>
        <rFont val="Arial"/>
        <family val="2"/>
      </rPr>
      <t>herramientas para la gestión de la comunicación</t>
    </r>
    <r>
      <rPr>
        <sz val="8"/>
        <color rgb="FF008000"/>
        <rFont val="Arial"/>
        <family val="2"/>
      </rPr>
      <t xml:space="preserve"> </t>
    </r>
    <r>
      <rPr>
        <sz val="8"/>
        <color rgb="FF808080"/>
        <rFont val="Arial"/>
        <family val="2"/>
      </rPr>
      <t xml:space="preserve"> más importantes son:
- Buzoneo.
- Publicidad en el lugar de venta (PLV).
- Animación en el lugar de venta.
- Juegos promocionales.
- Tarjetas de fidelización.
- Vales descuentos.
- Premios.
- Reembolso.
- Muestras.
- Marketing de guerrilla o street marketing
- Telemarketing
- Marketing telefónico
- Marketing móvil
- Fuerza de ventas
- Merchandising
- Catálogos.
- Escaparatismo.
- Mobiliario, señalización, displays, cartelería en el lugar de venta…
</t>
    </r>
  </si>
  <si>
    <r>
      <rPr>
        <b/>
        <sz val="8"/>
        <color rgb="FF808080"/>
        <rFont val="Arial"/>
        <family val="2"/>
      </rPr>
      <t>Estrategia Above the line (ATL)</t>
    </r>
    <r>
      <rPr>
        <sz val="8"/>
        <color rgb="FF808080"/>
        <rFont val="Arial"/>
        <family val="2"/>
      </rPr>
      <t xml:space="preserve">:Estrategia que implica el empleo de medios tradicionales o convencionales para publicitar la oferta y los mensajes de la empresa. Se trata de una estrategia que utiliza medios masivos para llegar al mayor número de público objetivo. Entre los medios masivos se encuentran: la televisión, radio, prensa y la publicidad exterior.
</t>
    </r>
  </si>
  <si>
    <r>
      <rPr>
        <b/>
        <sz val="8"/>
        <color rgb="FF808080"/>
        <rFont val="Arial"/>
        <family val="2"/>
      </rPr>
      <t xml:space="preserve">Estrategia Below the line (BTL): </t>
    </r>
    <r>
      <rPr>
        <sz val="8"/>
        <color rgb="FF808080"/>
        <rFont val="Arial"/>
        <family val="2"/>
      </rPr>
      <t xml:space="preserve">El empleo de una estrategia below the line se centra en utilizar medios no convencionales, que se caracterizan por ser menos masivos y más directos. Algunos de ellos son: las relaciones públicas, internet, marketing directo, promociones…
</t>
    </r>
  </si>
  <si>
    <r>
      <rPr>
        <b/>
        <sz val="8"/>
        <color rgb="FF808080"/>
        <rFont val="Arial"/>
        <family val="2"/>
      </rPr>
      <t xml:space="preserve">Estrategias 360º: </t>
    </r>
    <r>
      <rPr>
        <sz val="8"/>
        <color rgb="FF808080"/>
        <rFont val="Arial"/>
        <family val="2"/>
      </rPr>
      <t xml:space="preserve">Se basan en la utilización de todos los medios publicitarios masivos y no masivos.
</t>
    </r>
  </si>
  <si>
    <r>
      <t xml:space="preserve">Dentro del ámbito de la publicidad, las </t>
    </r>
    <r>
      <rPr>
        <b/>
        <sz val="8"/>
        <color rgb="FF008000"/>
        <rFont val="Arial"/>
        <family val="2"/>
      </rPr>
      <t>herramientas para la gestión de la comunicación</t>
    </r>
    <r>
      <rPr>
        <sz val="8"/>
        <color rgb="FF808080"/>
        <rFont val="Arial"/>
        <family val="2"/>
      </rPr>
      <t xml:space="preserve">  más importantes son:
- Publicidad en el teléfono móvil
- Publicidad en TV, prensa y radio.
- Publicidad en mobiliario urbano y vallas exteriores.
- Publicidad en packaging.
</t>
    </r>
  </si>
  <si>
    <r>
      <rPr>
        <b/>
        <sz val="8"/>
        <color rgb="FF808080"/>
        <rFont val="Arial"/>
        <family val="2"/>
      </rPr>
      <t xml:space="preserve">Registro en buscadores u otros directorios: </t>
    </r>
    <r>
      <rPr>
        <sz val="8"/>
        <color rgb="FF808080"/>
        <rFont val="Arial"/>
        <family val="2"/>
      </rPr>
      <t xml:space="preserve">Consiste en dar de alta la referencia web de la empresa en los principales buscadores de internet, con el objetivo de que se muestra la web de la empresa entre los resultados de búsqueda de los usuarios/as de internet. El registro por ejemplo en directorios empresariales u otras páginas también es una de las estrategias de comunicación web.
</t>
    </r>
  </si>
  <si>
    <r>
      <rPr>
        <b/>
        <sz val="8"/>
        <color rgb="FF808080"/>
        <rFont val="Arial"/>
        <family val="2"/>
      </rPr>
      <t xml:space="preserve">Patrocinio de palabras claves o anuncios en buscadores: </t>
    </r>
    <r>
      <rPr>
        <sz val="8"/>
        <color rgb="FF808080"/>
        <rFont val="Arial"/>
        <family val="2"/>
      </rPr>
      <t xml:space="preserve">Estrategia basada en elegir aquellas palabras con las que la empresa define lo que quiere comunicar.
</t>
    </r>
  </si>
  <si>
    <r>
      <rPr>
        <b/>
        <sz val="8"/>
        <color rgb="FF808080"/>
        <rFont val="Arial"/>
        <family val="2"/>
      </rPr>
      <t xml:space="preserve">Enlaces en otras páginas o bartering: </t>
    </r>
    <r>
      <rPr>
        <sz val="8"/>
        <color rgb="FF808080"/>
        <rFont val="Arial"/>
        <family val="2"/>
      </rPr>
      <t xml:space="preserve">Intercambio de enlaces en páginas web o bartering (intercambio promocional), consiste en publicar enlaces a la página web de la empresa u otras páginas propias en otras páginas web.
</t>
    </r>
  </si>
  <si>
    <r>
      <rPr>
        <b/>
        <sz val="8"/>
        <color rgb="FF808080"/>
        <rFont val="Arial"/>
        <family val="2"/>
      </rPr>
      <t xml:space="preserve">Microsites y comunidades virtuales: </t>
    </r>
    <r>
      <rPr>
        <sz val="8"/>
        <color rgb="FF808080"/>
        <rFont val="Arial"/>
        <family val="2"/>
      </rPr>
      <t xml:space="preserve">Webs desarrolladas específicamente para dar a conocer una acción en concreto de la empresa. Con carácter general suelen tener una validez determinada en el tiempo, pues son creadas para una actividad en concreto. Una comunidad virtual es un punto de encuentro en internet para que usuarios/as con intereses comunes puedan chalar, debatir, compartir información…
</t>
    </r>
  </si>
  <si>
    <r>
      <rPr>
        <b/>
        <sz val="8"/>
        <color rgb="FF808080"/>
        <rFont val="Arial"/>
        <family val="2"/>
      </rPr>
      <t xml:space="preserve">E-mail marketing: </t>
    </r>
    <r>
      <rPr>
        <sz val="8"/>
        <color rgb="FF808080"/>
        <rFont val="Arial"/>
        <family val="2"/>
      </rPr>
      <t xml:space="preserve">Utilización del correo electrónico como herramienta de comunicación directa y personalizada con el usuario. Este medio de comunicación está desbancando al fax y al correo postal, como otras formas de comunicación. En parte debido a: el bajo coste de la comunicación, que no depende de la distancia ni del número de destinatarios/as, la rapidez, posibilidad de adjuntar ficheros así como las distintas técnicas que ofrece como puede ser la posibilidad de encriptación.
</t>
    </r>
  </si>
  <si>
    <r>
      <rPr>
        <b/>
        <sz val="8"/>
        <color rgb="FF808080"/>
        <rFont val="Arial"/>
        <family val="2"/>
      </rPr>
      <t xml:space="preserve">Publicidad en internet: </t>
    </r>
    <r>
      <rPr>
        <sz val="8"/>
        <color rgb="FF808080"/>
        <rFont val="Arial"/>
        <family val="2"/>
      </rPr>
      <t xml:space="preserve">Otra forma de publicidad en diferentes páginas web a través de banners o anuncios publicitarios en internet, ventanas emergentes o pop ups, botones… que aparecen cuando el usuario/a consulta otras páginas y contenidos web.
</t>
    </r>
  </si>
  <si>
    <r>
      <rPr>
        <b/>
        <sz val="8"/>
        <color rgb="FF808080"/>
        <rFont val="Arial"/>
        <family val="2"/>
      </rPr>
      <t xml:space="preserve">E-commerce: </t>
    </r>
    <r>
      <rPr>
        <sz val="8"/>
        <color rgb="FF808080"/>
        <rFont val="Arial"/>
        <family val="2"/>
      </rPr>
      <t xml:space="preserve">Intercambio de información y pago de los productos a través de internet. La entrega final se realiza en el mundo real, salvo aquellos bienes que pueden ser digitalizados. La estrategia de e-commerce supone ofrecer al consumidor un nuevo canal de venta diferente de las formas tradicionales, venta directa, a través de correo postal o por teléfono.
</t>
    </r>
  </si>
  <si>
    <r>
      <t xml:space="preserve">Dentro del ámbito de internet, las </t>
    </r>
    <r>
      <rPr>
        <b/>
        <sz val="8"/>
        <color rgb="FF008000"/>
        <rFont val="Arial"/>
        <family val="2"/>
      </rPr>
      <t>herramientas para la gestión de la comunicación</t>
    </r>
    <r>
      <rPr>
        <sz val="8"/>
        <color rgb="FF808080"/>
        <rFont val="Arial"/>
        <family val="2"/>
      </rPr>
      <t xml:space="preserve"> más relevantes son:
- Programas o servicios de publicidad a través de google adwards o Microsoft advertising.
- Anuncios: banners (pequeños rectángulos que contienen imágenes), pop up Windows (ventanas emergentes que contienen un mensaje publicitario y se activan de forma automática al consultar una página), pop under windows (ventanas que se abren detrás de la que está en uso y sólo pueden visualizarse cuando se cierra esta), superstitials (spots publicitarios multimedia que se ejecutan en ventanas independientes), layers (logos o imágenes que se desplazan por la pantalla), advertorials (mensajes de texto que se muestran desplazándose en un recuadro
dentro de la página web seleccionada), product placement (botones y/o texto insertado en la página web con el nombre del producto), patrocinio (presencia destacada del anunciante en una determinada sección del web contratado).
- Publicidad en buscadores: enlaces patrocinados o enlaces espontáneos.
- Microsites
- E-mail marketing
- Redes sociales y profesionales: Twenty, Facebook, Twitter, Xing, Linked in…
- Juegos
- Blogs y videoblogs o Blogs
- Webs de vídeos y fotos: Flirck, You tube, Picassa…
- Otros recursos: RSS, Twitter, webs de intercambio, Wikipedia, buscadores (google, yahoo…),
Skype, Culturízame, google maps…
</t>
    </r>
  </si>
  <si>
    <t>La estrategia de la Comunicación interna tiene como objetivo la sistematización y estructuración de la información de forma que garantice una gestión eficaz y transparente del proyecto, así como asegurar una fluida y eficiente comunicación entre los directamente involucrados, es decir, los socios del proyecto. Esto se pretende alcanzar mediante el uso de las siguientes herramientas, por ejemplo:                                                                                                • Elaborar conjuntamente y compartir los Informes de Actividad
• Intranet habilitada en la página Web del proyecto/empresa con las siguientes herramientas de gestión y de intercambio de información:
o Acceso habilitado y seguro para cada socio
o Archivo compartido de documentos – posible la subida y descarga de documentos
o Acceso a documentos actualizados de planificación y gestión (Plan de Trabajo, Distribución Tareas, Acuerdo de Colaboración, Plantillas de
Informes, Modelos de Notas de Prensa, Modelos de Cuestionarios de Satisfacción, Manual de Imagen Corporativa)
o Biblioteca con documentos y enlaces útiles para el trabajo de los socios.
• Reuniones periódicas de Gestión.
• Herramientas de telecomunicación (teléfono, correo electrónico, fax, videoconferencia, mensajería).</t>
  </si>
  <si>
    <t>La empresa debe nombrar a un/os responsable/s del proyecto. Como responsable de comunicación deberá velar por el buen desarrollo del Plan, controlar que todas las actividades que están incluidas en el formulario del proyecto se llevan a cabo de forma exitosa y que las acvtividades de comunicación de cada beneficiario sean coherentes entre sí. El responsable de comunicación ayudará a coordinar las diferentes actividades de comunicación de la empresa.</t>
  </si>
  <si>
    <t>En base a las estrategias de comunicación anteriormente mencionadas, reflexione e indique por cuáles opta su empresa</t>
  </si>
  <si>
    <t>Destinatarios</t>
  </si>
  <si>
    <t>Objetivos</t>
  </si>
  <si>
    <t>Destinatarios directos internos</t>
  </si>
  <si>
    <t>Destinatarios directos externos</t>
  </si>
  <si>
    <t>Destinatarios generales</t>
  </si>
  <si>
    <t>Decisores políticos</t>
  </si>
  <si>
    <t>Medios de comunicación</t>
  </si>
  <si>
    <t>Sociedad</t>
  </si>
  <si>
    <t>Comunicación sistematizada</t>
  </si>
  <si>
    <t>Información fluida</t>
  </si>
  <si>
    <t>Divulgar el proyecto</t>
  </si>
  <si>
    <t>Dar a conocer resultados</t>
  </si>
  <si>
    <t>Material de referencia de trabajo</t>
  </si>
  <si>
    <t>Nuevos conocimientos como base para decisión política</t>
  </si>
  <si>
    <t>Promover la creatividad y la innovación</t>
  </si>
  <si>
    <t>Comunicación transparente</t>
  </si>
  <si>
    <t>Página web    Herramientas web                   Informes de actividad</t>
  </si>
  <si>
    <t>Reuniones Herramientas de telecomunicación</t>
  </si>
  <si>
    <t>Página Web Folletos</t>
  </si>
  <si>
    <t>Publicaciones Seminarios Mesas            Talleres</t>
  </si>
  <si>
    <t>Publicaciones Páginas Web Eventos</t>
  </si>
  <si>
    <t>Publicaciones Páginas Web Folletos</t>
  </si>
  <si>
    <t>Notas de prensa</t>
  </si>
  <si>
    <t>Notas de prensa          Eventos</t>
  </si>
  <si>
    <r>
      <t xml:space="preserve">Llegados a este punto tenemos que tener claros los objetivos, cuáles son nuestros grupos de destinatarios y las actividades/herramientas que vamos a utilizar. A continuación le proponemos que utilice la siguiente tabla para establecer la relación entre las tres variables mencionadas </t>
    </r>
    <r>
      <rPr>
        <sz val="10"/>
        <color indexed="9"/>
        <rFont val="Arial"/>
        <family val="2"/>
      </rPr>
      <t>(le facilitamos un ejemplo que deberá eliminar y rellenar en base al plan de comunicación que está diseñando):</t>
    </r>
  </si>
  <si>
    <t>HERRAMIENTA</t>
  </si>
  <si>
    <t>TOTAL</t>
  </si>
  <si>
    <t>PASES (FRECUENCIA)</t>
  </si>
  <si>
    <t>COSTE, €</t>
  </si>
  <si>
    <t xml:space="preserve">PRESUPUESTO PLAN DE COMUNICACIÓN </t>
  </si>
  <si>
    <r>
      <t xml:space="preserve">Construya el/los indicador/es de resultados que le sirvan para llevar a cabo una evaluación  de la estrategia de comunicación. Podrá crear tantos indicadores como estime conveniente. </t>
    </r>
    <r>
      <rPr>
        <sz val="10"/>
        <color indexed="9"/>
        <rFont val="Arial"/>
        <family val="2"/>
      </rPr>
      <t>Utilice estas plantillas para crear sus propios indicadores.</t>
    </r>
  </si>
  <si>
    <r>
      <t xml:space="preserve">Construya el/ los indicador/es de realización que le sirvan para llevar a cabo un seguimiento y control  de la estrategia de comunicación. Podrá crear tantos indicadores como estime conveniente. Se adjunta plantilla de indicadores con un ejemplo. </t>
    </r>
    <r>
      <rPr>
        <sz val="10"/>
        <color indexed="9"/>
        <rFont val="Arial"/>
        <family val="2"/>
      </rPr>
      <t>Utilice estas plantillas para crear sus propios indicadores.</t>
    </r>
  </si>
  <si>
    <r>
      <rPr>
        <b/>
        <sz val="10"/>
        <color indexed="23"/>
        <rFont val="Arial"/>
        <family val="2"/>
      </rPr>
      <t>Indicadores de realización</t>
    </r>
    <r>
      <rPr>
        <sz val="10"/>
        <color indexed="23"/>
        <rFont val="Arial"/>
        <family val="2"/>
      </rPr>
      <t xml:space="preserve">: Son los indicadores que miden la ejecución financiera y física de las acciones llevadas a cabo. Se dividen dos tipos de indicadores:
- De realizaciones </t>
    </r>
    <r>
      <rPr>
        <b/>
        <sz val="10"/>
        <color indexed="23"/>
        <rFont val="Arial"/>
        <family val="2"/>
      </rPr>
      <t>financieras.</t>
    </r>
    <r>
      <rPr>
        <sz val="10"/>
        <color indexed="23"/>
        <rFont val="Arial"/>
        <family val="2"/>
      </rPr>
      <t xml:space="preserve"> Su función es computar los gastos en que se incurre en el proceso de realización de una acción; por ejemplo, el coste de realizar una campaña de buzoneo.
- De realizaciones </t>
    </r>
    <r>
      <rPr>
        <b/>
        <sz val="10"/>
        <color indexed="23"/>
        <rFont val="Arial"/>
        <family val="2"/>
      </rPr>
      <t>físicas</t>
    </r>
    <r>
      <rPr>
        <sz val="10"/>
        <color indexed="23"/>
        <rFont val="Arial"/>
        <family val="2"/>
      </rPr>
      <t>. Reflejan el estado de avance o de ejecución física; por ejemplo, el número de folletos entregados buzón a buzón.</t>
    </r>
  </si>
  <si>
    <r>
      <rPr>
        <b/>
        <sz val="10"/>
        <color indexed="23"/>
        <rFont val="Arial"/>
        <family val="2"/>
      </rPr>
      <t>Indicadores de impacto:</t>
    </r>
    <r>
      <rPr>
        <sz val="10"/>
        <color indexed="23"/>
        <rFont val="Arial"/>
        <family val="2"/>
      </rPr>
      <t xml:space="preserve"> Registran las consecuencias de la acción más allá de los efectos inmediatos sobre sus beneficiarios directos. Los impactos pueden ser específicos o globales, los primeros están directamente relacionados con la acción, pero se generan después de transcurrido cierto tiempo, en tanto que los segundos se generan en colectivos distintos a los beneficiarios directos.
Como los indicadores de impacto se formulan sobre la base de los objetivos globales establecidos para la acción, la fuente de información básica es el documento de planificación de la acción.
Estos indicadores se obtienen mediante procedimientos extraordinarios, principalmente sondeos a beneficiarios directos o indirectos.</t>
    </r>
  </si>
  <si>
    <r>
      <rPr>
        <b/>
        <sz val="10"/>
        <color indexed="23"/>
        <rFont val="Arial"/>
        <family val="2"/>
      </rPr>
      <t>Indicadores de resultado:</t>
    </r>
    <r>
      <rPr>
        <sz val="10"/>
        <color indexed="23"/>
        <rFont val="Arial"/>
        <family val="2"/>
      </rPr>
      <t xml:space="preserve"> Hacen referencia a los efectos directos e inmediatos producidos por una acción  y están directamente relacionados con los objetivos específicos formulados en ella.
La diversidad de los objetivos específicos de las acciones  hace que estos indicadores abarquen un amplio espectro, refiriéndose a la reducción de un déficit, la cobertura de una determinada población objetivo, el aumento de la capacidad en servicios, la mejora en determinadas condiciones de los beneficiarios directos, etc.
</t>
    </r>
  </si>
  <si>
    <t>Indicadores</t>
  </si>
  <si>
    <t>Eficacia</t>
  </si>
  <si>
    <t>Eficiencia</t>
  </si>
  <si>
    <t>Realizaciones</t>
  </si>
  <si>
    <t>Resultados</t>
  </si>
  <si>
    <t>Impacto</t>
  </si>
  <si>
    <t>Realizaciones reales/previstas</t>
  </si>
  <si>
    <t>Resultados reales/previstos</t>
  </si>
  <si>
    <t>Impactos reales/previstos</t>
  </si>
  <si>
    <t>Realizaciones en comparación con los costes</t>
  </si>
  <si>
    <t>Resultados en comparación con los costes</t>
  </si>
  <si>
    <t>Impacto en comparación con los costes</t>
  </si>
  <si>
    <t>Tenga en cuenta que podrá crear indicadores que midan y evaluen la eficacia (cumplimiento de las previsiones) y la eficiencia (nivel de esfuerzos para desarrollar las tareas) del Plan:</t>
  </si>
  <si>
    <t>Actividad o resultado concreto</t>
  </si>
  <si>
    <t>PRESUPUESTO PLAN DE COMUNICACIÓN dd/mm/aa - dd/mm/aa</t>
  </si>
  <si>
    <t>Anexo I: Cronograma completo del plan de comunicación.</t>
  </si>
  <si>
    <t xml:space="preserve">A continuación, de manera gráfica, mencionamos los tres ejes de actuación  que forman los pilares de la estrategia de comunicación y difusión que se va a llevar a cabo. Éstos preven la adecuación coherente de actividades y herramientas de comunicación a los diferentes objetivos y grupos de destinatarios.
</t>
  </si>
  <si>
    <t xml:space="preserve">De manera esquemática,  se plantea la relación entre las tres variables implicadas en el Plan de Comunicación que se presenta: </t>
  </si>
  <si>
    <t>Definida la estrategia de comunicación, el plan de medios y cronograma a seguir determina la planificación en el tiempo de cada una de las actividades a desarrollar y los medios que se utilizarán para ello, tal como se expresa en la siguiente tabla:</t>
  </si>
  <si>
    <t>→  • Igualmente, podrá incorporar tantas fotos, tablas y gráficos como considere convenientes para ilustrar mejor el plan de Comunicación.</t>
  </si>
  <si>
    <t>CONTENIDOS</t>
  </si>
  <si>
    <t xml:space="preserve">8. Control y seguimiento de su realización física y financiera. </t>
  </si>
  <si>
    <t>1. Fase analítica.</t>
  </si>
  <si>
    <t>2. Diagnostico.</t>
  </si>
  <si>
    <t>3. Planificación de objetivos.</t>
  </si>
  <si>
    <t>5. Mensaje.</t>
  </si>
  <si>
    <t>6. Presupuesto.</t>
  </si>
  <si>
    <t>7. Estrategia de Comunicación y Plan de Acción.</t>
  </si>
  <si>
    <t>9. Impacto y resultados.</t>
  </si>
  <si>
    <t>PLAN DE COMUNICACIÓN</t>
  </si>
  <si>
    <t>dd/mm/aa</t>
  </si>
  <si>
    <t xml:space="preserve">4. Planificación de la segmentación. </t>
  </si>
  <si>
    <t>INSTRUCCIONES PARA CUMPLIMENTAR PLAN DE COMUNICACIÓN</t>
  </si>
  <si>
    <t>Basándose en su proyecto empresarial, comenzaremos a realizar el Plan de Comunicación.</t>
  </si>
  <si>
    <t>Análisis Interno: el análisis de la empresa proporciona información importante para el plan de Comunicación.</t>
  </si>
  <si>
    <t>Análisis Externo: el análisis del micro y macro entornos  proporciona información importante para el plan de Comunicación.</t>
  </si>
  <si>
    <t>Hemos llegado a un punto muy significativo, de tremenda importancia para los/as empresarios/as, porque consiste en un resumen estratégico de nuestra situación con respecto a las demás fuerzas que operan en el mercado, incluidos el público objetivo y la competencia. En dicho análisis se contemplan las oportunidades y amenazas que haya podido detectar (en el macro y en el micro entorno), así como los puntos fuertes y débiles que  considere presenta la empresa frente a su realidad. Para ello puede utilizar la siguiente tabla, añadiendo tantas filas como sean necesarias para completar su análisis. Esta se incluye también en el plan de Comunicación.</t>
  </si>
  <si>
    <t xml:space="preserve">* Un plan de comunicación es un conjunto de acciones de comunicación basadas en unos objetivos y presupuesto. Concretamente, el plan de comunicación forma parte del plan de marketing, no debiéndose contradecir entre ellos, sino complementarse.                                                                                                                             * Los objetivos del plan de comunicación deben concretarse en tiempo y espacio. Esto es, cumplirse en un tiempo determinado y en un área geográfica determinada; local, provincial, regional, nacional, internacional…                                                                                                                                     * Los objetivos, a diferencia de los objetivos del plan de marketing, no pueden expresarse en términos de ventas. Deben ser realistas, alcanzables y cuantificados.  
* Los objetivos del Plan de Comunicación deben ser definidos por la Alta Dirección en colaboración con su equipo, ya que tienen que estar, necesariamente, alineados con la estrategia general de la empresa. 
</t>
  </si>
  <si>
    <t>Defina los objetivos  para el plan de Comunicación, en coherencia con el análisis DAFO y con el resto de los objetivos del Plan de Marketing.</t>
  </si>
  <si>
    <r>
      <t xml:space="preserve">Especifique cuáles son los aspectos a difundir, el mensaje que utilizará para ello y la actividad concreta que lo materializará. Se adjunta tabla con un ejemplo a modo de ayuda. </t>
    </r>
    <r>
      <rPr>
        <sz val="10"/>
        <color indexed="9"/>
        <rFont val="Arial"/>
        <family val="2"/>
      </rPr>
      <t>Elimine el contenido de las celdas de la tabla siguiente y escriba en el interior de cada casilla.</t>
    </r>
  </si>
  <si>
    <r>
      <t xml:space="preserve">Además de lo anterior e íntimamente relacionado, uno de los elementos más característicos de la publicidad es el </t>
    </r>
    <r>
      <rPr>
        <b/>
        <sz val="10"/>
        <color indexed="23"/>
        <rFont val="Arial"/>
        <family val="2"/>
      </rPr>
      <t>eslogan</t>
    </r>
    <r>
      <rPr>
        <sz val="10"/>
        <color indexed="23"/>
        <rFont val="Arial"/>
        <family val="2"/>
      </rPr>
      <t>. Un eslogan es una frase o lema utilizado con fines comerciales y publicitarios. Su objetivo es promocionar y general una asociación entre la ventaja, cualidad o virtud principal y la marca.</t>
    </r>
  </si>
  <si>
    <r>
      <t xml:space="preserve">El </t>
    </r>
    <r>
      <rPr>
        <b/>
        <sz val="10"/>
        <color indexed="23"/>
        <rFont val="Arial"/>
        <family val="2"/>
      </rPr>
      <t>eslogan</t>
    </r>
    <r>
      <rPr>
        <sz val="10"/>
        <color indexed="23"/>
        <rFont val="Arial"/>
        <family val="2"/>
      </rPr>
      <t xml:space="preserve"> debe ser un elemento persuasivo que busca generar alta recordación en la persona que lo lee o escucha. Las </t>
    </r>
    <r>
      <rPr>
        <b/>
        <sz val="10"/>
        <color indexed="23"/>
        <rFont val="Arial"/>
        <family val="2"/>
      </rPr>
      <t>características</t>
    </r>
    <r>
      <rPr>
        <sz val="10"/>
        <color indexed="23"/>
        <rFont val="Arial"/>
        <family val="2"/>
      </rPr>
      <t xml:space="preserve"> más relevantes de un eslogan exitoso son:</t>
    </r>
  </si>
  <si>
    <t>Facilidad de comprensión.</t>
  </si>
  <si>
    <t>Capacidad de atracción.</t>
  </si>
  <si>
    <t>Brevedad.</t>
  </si>
  <si>
    <t>Concisión.</t>
  </si>
  <si>
    <r>
      <t xml:space="preserve">El </t>
    </r>
    <r>
      <rPr>
        <b/>
        <sz val="10"/>
        <color indexed="23"/>
        <rFont val="Arial"/>
        <family val="2"/>
      </rPr>
      <t>eslogan publicitario</t>
    </r>
    <r>
      <rPr>
        <sz val="10"/>
        <color indexed="23"/>
        <rFont val="Arial"/>
        <family val="2"/>
      </rPr>
      <t xml:space="preserve"> es un elemento imprescindible en un anuncio, porque ayuda a divulgar el producto y contribuye a influir en el ánimo del receptor. Tiene  un alto grado de eficacia porque se puede repetir y tiene carácter persuasivo. Pero solo es repetible si es fácil de entender, es breve, conciso y sorprendente; y solo tiene poder de convicción si ofrece argumentos que atraigan y hagan actuar al destinatario.</t>
    </r>
  </si>
  <si>
    <t>Algunos ejemplos de eslóganes publicitarios son:</t>
  </si>
  <si>
    <t>Fácil comprensión: "Hola, ¿Qué tal? Muy bien con OKAL"</t>
  </si>
  <si>
    <t>Brevedad: "Mégane, ¿Conduces o te conducen?" (Nuevo Renault)</t>
  </si>
  <si>
    <t>Concisión: " Conservamos lo auténtico" (Litoral)</t>
  </si>
  <si>
    <t>Capacidad de atracción: " Un desodorante que no te abandona" (Rexona)</t>
  </si>
  <si>
    <t>Capacidad de atracción: " Hoy me siento FLEX"</t>
  </si>
  <si>
    <t>Capacidad de atracción: " Péinate chic, péinate GRAFIC"</t>
  </si>
  <si>
    <t>A continuación, partiendo de las reflexiones anteriores, construya su propio eslogan.</t>
  </si>
  <si>
    <t>Fuentes consultadas: manual de marketing elaborado por Nao, S. C. A., Guía de apoyo al Emprendedor del CEEI Cuidad Real, Manuales prácticos de la pyme. BIC Galicia. D. Javier Barranco Saiz. Licenciado en Ciencias Físicas y en Gestión Comercial y Marketing (ESIC) y Estudio Infoadex de la inversión publicitaria en España 2011.</t>
  </si>
  <si>
    <r>
      <t xml:space="preserve">Según el citado estudio, los medios </t>
    </r>
    <r>
      <rPr>
        <b/>
        <i/>
        <sz val="10"/>
        <color theme="0" tint="-0.34998626667073579"/>
        <rFont val="Arial"/>
        <family val="2"/>
      </rPr>
      <t>convencionales</t>
    </r>
    <r>
      <rPr>
        <i/>
        <sz val="10"/>
        <color theme="0" tint="-0.34998626667073579"/>
        <rFont val="Arial"/>
        <family val="2"/>
      </rPr>
      <t xml:space="preserve"> experimentaron en 2010 un crecimiento del 3,9% respecto a 2009, situándose en los 5.849,5 mill €, suponiendo sobre el mercado total un 45,4%. Por otra parte, los medios </t>
    </r>
    <r>
      <rPr>
        <b/>
        <i/>
        <sz val="10"/>
        <color theme="0" tint="-0.34998626667073579"/>
        <rFont val="Arial"/>
        <family val="2"/>
      </rPr>
      <t xml:space="preserve">no convencionales </t>
    </r>
    <r>
      <rPr>
        <i/>
        <sz val="10"/>
        <color theme="0" tint="-0.34998626667073579"/>
        <rFont val="Arial"/>
        <family val="2"/>
      </rPr>
      <t>representaron en 2010 el 54,6% de la inversión total, experimentando un decrecimiento del 0,6% respecto al año anterior.</t>
    </r>
  </si>
  <si>
    <r>
      <t>Los</t>
    </r>
    <r>
      <rPr>
        <b/>
        <i/>
        <sz val="10"/>
        <color theme="0" tint="-0.34998626667073579"/>
        <rFont val="Arial"/>
        <family val="2"/>
      </rPr>
      <t xml:space="preserve"> medios convencionales</t>
    </r>
    <r>
      <rPr>
        <i/>
        <sz val="10"/>
        <color theme="0" tint="-0.34998626667073579"/>
        <rFont val="Arial"/>
        <family val="2"/>
      </rPr>
      <t>, ordenados de mayor a menor según su cifra de inversión en 2010, son: Televisión (42,3%), diarios (19,2%), internet (13,5%), radio (9,4%), exterior ( 7,2%: carteles, luminosos, monopostes...), revistas (6,8%), dominicales (1,2%) y cine (0,4%).</t>
    </r>
  </si>
  <si>
    <r>
      <t xml:space="preserve">Los </t>
    </r>
    <r>
      <rPr>
        <b/>
        <i/>
        <sz val="10"/>
        <color theme="0" tint="-0.34998626667073579"/>
        <rFont val="Arial"/>
        <family val="2"/>
      </rPr>
      <t xml:space="preserve">medios no convencionales, </t>
    </r>
    <r>
      <rPr>
        <i/>
        <sz val="10"/>
        <color theme="0" tint="-0.34998626667073579"/>
        <rFont val="Arial"/>
        <family val="2"/>
      </rPr>
      <t>ordenados de mayor a menor según su cifra de inversión en 2010, son: mailing personalizado (29%), merchandising, señalizaciones y rótulos (18%), marketing telefónico (15,7%), buzoneos y folletos (11,2%), actos de patrocinio, mecenazgo, marketing social y R.S.C. (7,6%), actos de patrocinio deportivo (6,7%), anuarios, guías y directorios (5,5%), regalos publicitarios (1,8%), catálogos (1,6%), ferias y exposiciones (1,2%) y animación en puntos de ventas (0,9%).</t>
    </r>
  </si>
  <si>
    <r>
      <t xml:space="preserve">Según el estudio </t>
    </r>
    <r>
      <rPr>
        <b/>
        <i/>
        <sz val="10"/>
        <color theme="0" tint="-0.34998626667073579"/>
        <rFont val="Arial"/>
        <family val="2"/>
      </rPr>
      <t>Infoadex</t>
    </r>
    <r>
      <rPr>
        <i/>
        <sz val="10"/>
        <color theme="0" tint="-0.34998626667073579"/>
        <rFont val="Arial"/>
        <family val="2"/>
      </rPr>
      <t xml:space="preserve"> de la inversión publicitaria en España 2011, en el año 2010 la inversión real estimada que registró el mercado publicitario se situó en 12.883,8 mill €, lo que representa un crecimiento del 1,4% sobre el año anterior.</t>
    </r>
  </si>
  <si>
    <t>GRP´s</t>
  </si>
  <si>
    <t xml:space="preserve">Gross Rating Point </t>
  </si>
  <si>
    <r>
      <t>Resultado de multiplicar la "</t>
    </r>
    <r>
      <rPr>
        <b/>
        <sz val="8"/>
        <color theme="1"/>
        <rFont val="Calibri"/>
        <family val="2"/>
        <scheme val="minor"/>
      </rPr>
      <t>cobertura" x "OTS</t>
    </r>
    <r>
      <rPr>
        <sz val="8"/>
        <color theme="1"/>
        <rFont val="Calibri"/>
        <family val="2"/>
        <scheme val="minor"/>
      </rPr>
      <t>". La cobertura se mide como el porcentaje de personas de nuestro público objetivo que ha visto/oído… nuestro anuncio al menos una vez.  Opportunuty to see (OTS) hace referencia al número de veces de media que cada persona que ha visto/oído nuestro anuncio.</t>
    </r>
  </si>
  <si>
    <t>GRP´s (medida de impacto que ha alcanzado una campaña)</t>
  </si>
  <si>
    <t>Empresa externa</t>
  </si>
  <si>
    <t>Dpto. Marketing</t>
  </si>
  <si>
    <t>En los siguientes enlaces podemos ver algunas técnicas de creatividad para obtener un buen eslogan o resolver un problema del producto, como el Brainstorming; Análisis Morfológico o la Sinéctica: http://alejandralmiron.fullblog.com.ar/tecnicas-desarrollo-de-la-creatividad.html                                                                  http://www.neuronilla.com/desarrolla-tu-creatividad/tecnicas-de-creatividad</t>
  </si>
  <si>
    <t>MEDIO</t>
  </si>
  <si>
    <t>COSTE CAMPAÑA</t>
  </si>
  <si>
    <t>AUDIENCIA</t>
  </si>
  <si>
    <t>GRP</t>
  </si>
  <si>
    <t>GRP PONDERADO</t>
  </si>
  <si>
    <t xml:space="preserve">COBERTURA </t>
  </si>
  <si>
    <t>OTS</t>
  </si>
  <si>
    <t>COSTE POR RP</t>
  </si>
  <si>
    <t>COSTE POR IMPACTO</t>
  </si>
  <si>
    <t>COSTE POR PERSONA</t>
  </si>
  <si>
    <t>Medio 1</t>
  </si>
  <si>
    <t>Medio n</t>
  </si>
  <si>
    <t>Nomenclatura publicitaria:</t>
  </si>
  <si>
    <t xml:space="preserve">Coste por impacto: Se extrae de dividir el coste de la campaña por el número de impactos.
Coste por Impacto = Coste de la campaña / Nº de Impactos
</t>
  </si>
  <si>
    <r>
      <rPr>
        <b/>
        <i/>
        <sz val="10"/>
        <color theme="0" tint="-0.34998626667073579"/>
        <rFont val="Arial"/>
        <family val="2"/>
      </rPr>
      <t>Impactos</t>
    </r>
    <r>
      <rPr>
        <i/>
        <sz val="10"/>
        <color theme="0" tint="-0.34998626667073579"/>
        <rFont val="Arial"/>
        <family val="2"/>
      </rPr>
      <t>: Cada vez que una persona de nuestro público objetivo ve u oye nuestra publicidad en un medio. No se consideran impactos las tomas de contacto con una persona que no es nuestro público objetivo.</t>
    </r>
  </si>
  <si>
    <r>
      <t>“</t>
    </r>
    <r>
      <rPr>
        <b/>
        <i/>
        <sz val="10"/>
        <color theme="0" tint="-0.34998626667073579"/>
        <rFont val="Arial"/>
        <family val="2"/>
      </rPr>
      <t>Gross Raiting Point” (G.R.P.)</t>
    </r>
    <r>
      <rPr>
        <i/>
        <sz val="10"/>
        <color theme="0" tint="-0.34998626667073579"/>
        <rFont val="Arial"/>
        <family val="2"/>
      </rPr>
      <t xml:space="preserve">: Medida de la Audiencia publicitaria de un medio, equibalente al 1% del público objetivo total de una campaña o producto. Es un número absoluto.
G.R.P. = (Nº de Impactos / público objetivo total) x 100
</t>
    </r>
  </si>
  <si>
    <r>
      <t>“</t>
    </r>
    <r>
      <rPr>
        <b/>
        <i/>
        <sz val="10"/>
        <color theme="0" tint="-0.34998626667073579"/>
        <rFont val="Arial"/>
        <family val="2"/>
      </rPr>
      <t>Oportunity to see”(OTS)</t>
    </r>
    <r>
      <rPr>
        <i/>
        <sz val="10"/>
        <color theme="0" tint="-0.34998626667073579"/>
        <rFont val="Arial"/>
        <family val="2"/>
      </rPr>
      <t xml:space="preserve">: Es el número médio de impactos por persona impactada.
O.T.S. = G.R.P. / Cobertura
</t>
    </r>
  </si>
  <si>
    <r>
      <rPr>
        <b/>
        <i/>
        <sz val="10"/>
        <color theme="0" tint="-0.34998626667073579"/>
        <rFont val="Arial"/>
        <family val="2"/>
      </rPr>
      <t>Cobertura (Alcance)</t>
    </r>
    <r>
      <rPr>
        <i/>
        <sz val="10"/>
        <color theme="0" tint="-0.34998626667073579"/>
        <rFont val="Arial"/>
        <family val="2"/>
      </rPr>
      <t xml:space="preserve">: Es el porcentaje de nuestro público objetivo que hemos impactado en nuestra campaña.
Cobertura= (personas del público objetivo impactadas / público objetivo total) x 100
</t>
    </r>
  </si>
  <si>
    <r>
      <rPr>
        <b/>
        <i/>
        <sz val="10"/>
        <color theme="0" tint="-0.34998626667073579"/>
        <rFont val="Arial"/>
        <family val="2"/>
      </rPr>
      <t>Coste por Raiting Point</t>
    </r>
    <r>
      <rPr>
        <i/>
        <sz val="10"/>
        <color theme="0" tint="-0.34998626667073579"/>
        <rFont val="Arial"/>
        <family val="2"/>
      </rPr>
      <t xml:space="preserve">: Es el coste de cada Raiting Poing conseguido en la campaña.
Coste por R.P. = Coste de la campaña / G.R.P.
</t>
    </r>
  </si>
  <si>
    <r>
      <rPr>
        <b/>
        <i/>
        <sz val="10"/>
        <color theme="0" tint="-0.34998626667073579"/>
        <rFont val="Arial"/>
        <family val="2"/>
      </rPr>
      <t>G.R.P. Ponderado</t>
    </r>
    <r>
      <rPr>
        <i/>
        <sz val="10"/>
        <color theme="0" tint="-0.34998626667073579"/>
        <rFont val="Arial"/>
        <family val="2"/>
      </rPr>
      <t>: G.R.P. X Impacto</t>
    </r>
  </si>
  <si>
    <r>
      <rPr>
        <b/>
        <i/>
        <sz val="10"/>
        <color theme="0" tint="-0.34998626667073579"/>
        <rFont val="Arial"/>
        <family val="2"/>
      </rPr>
      <t>Coste por persona impactada</t>
    </r>
    <r>
      <rPr>
        <i/>
        <sz val="10"/>
        <color theme="0" tint="-0.34998626667073579"/>
        <rFont val="Arial"/>
        <family val="2"/>
      </rPr>
      <t xml:space="preserve">: Coste de la campaña por cada persona impactada.
Coste por persona Impactada = (Coste de la campaña x 100) / (Público objetivo total x Cobertura)
</t>
    </r>
  </si>
  <si>
    <t xml:space="preserve">Definida la estrategia o modo de desarrollar la comunicación, el plan de medios y cronograma a seguir, así como el coste de la campaña, a continuación le recomendamos que durante y post el desarrollo de la misma, ayudándose de la siguiente tabla, mida el impacto de la campaña entre su público objetivo.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</si>
</sst>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60" x14ac:knownFonts="1">
    <font>
      <sz val="10"/>
      <name val="Arial"/>
    </font>
    <font>
      <sz val="10"/>
      <name val="Arial"/>
      <family val="2"/>
    </font>
    <font>
      <b/>
      <sz val="16"/>
      <color indexed="9"/>
      <name val="Arial"/>
      <family val="2"/>
    </font>
    <font>
      <b/>
      <sz val="12"/>
      <color indexed="9"/>
      <name val="Arial"/>
      <family val="2"/>
    </font>
    <font>
      <u/>
      <sz val="10"/>
      <color indexed="12"/>
      <name val="Arial"/>
      <family val="2"/>
    </font>
    <font>
      <sz val="8"/>
      <name val="Arial"/>
      <family val="2"/>
    </font>
    <font>
      <sz val="10"/>
      <color indexed="55"/>
      <name val="Arial"/>
      <family val="2"/>
    </font>
    <font>
      <sz val="10"/>
      <color indexed="10"/>
      <name val="Arial"/>
      <family val="2"/>
    </font>
    <font>
      <sz val="10"/>
      <color indexed="9"/>
      <name val="Arial"/>
      <family val="2"/>
    </font>
    <font>
      <b/>
      <sz val="10"/>
      <color indexed="9"/>
      <name val="Arial"/>
      <family val="2"/>
    </font>
    <font>
      <b/>
      <sz val="10"/>
      <color indexed="23"/>
      <name val="Arial"/>
      <family val="2"/>
    </font>
    <font>
      <sz val="10"/>
      <color indexed="9"/>
      <name val="Arial"/>
      <family val="2"/>
    </font>
    <font>
      <b/>
      <sz val="10"/>
      <name val="Arial"/>
      <family val="2"/>
    </font>
    <font>
      <sz val="10"/>
      <color indexed="23"/>
      <name val="Arial"/>
      <family val="2"/>
    </font>
    <font>
      <b/>
      <sz val="14"/>
      <color indexed="9"/>
      <name val="Arial"/>
      <family val="2"/>
    </font>
    <font>
      <sz val="10"/>
      <color indexed="23"/>
      <name val="Arial"/>
      <family val="2"/>
    </font>
    <font>
      <sz val="10"/>
      <color indexed="22"/>
      <name val="Arial"/>
      <family val="2"/>
    </font>
    <font>
      <sz val="8"/>
      <color indexed="17"/>
      <name val="Arial"/>
      <family val="2"/>
    </font>
    <font>
      <b/>
      <sz val="10"/>
      <color indexed="17"/>
      <name val="Arial"/>
      <family val="2"/>
    </font>
    <font>
      <i/>
      <sz val="10"/>
      <color indexed="17"/>
      <name val="Arial"/>
      <family val="2"/>
    </font>
    <font>
      <sz val="10"/>
      <name val="Arial"/>
      <family val="2"/>
    </font>
    <font>
      <b/>
      <sz val="10"/>
      <color theme="2" tint="-0.499984740745262"/>
      <name val="Arial"/>
      <family val="2"/>
    </font>
    <font>
      <sz val="10"/>
      <color rgb="FF808080"/>
      <name val="Arial"/>
      <family val="2"/>
    </font>
    <font>
      <b/>
      <sz val="10"/>
      <color theme="0"/>
      <name val="Arial"/>
      <family val="2"/>
    </font>
    <font>
      <b/>
      <sz val="8"/>
      <color theme="0"/>
      <name val="Arial"/>
      <family val="2"/>
    </font>
    <font>
      <sz val="6"/>
      <color theme="0"/>
      <name val="Arial"/>
      <family val="2"/>
    </font>
    <font>
      <sz val="8"/>
      <name val="Arial"/>
      <family val="2"/>
    </font>
    <font>
      <sz val="8"/>
      <color rgb="FF008000"/>
      <name val="Arial"/>
      <family val="2"/>
    </font>
    <font>
      <sz val="10"/>
      <color indexed="17"/>
      <name val="Arial"/>
      <family val="2"/>
    </font>
    <font>
      <sz val="10"/>
      <color theme="0" tint="-0.14999847407452621"/>
      <name val="Arial"/>
      <family val="2"/>
    </font>
    <font>
      <i/>
      <sz val="10"/>
      <color theme="0" tint="-0.249977111117893"/>
      <name val="Arial"/>
      <family val="2"/>
    </font>
    <font>
      <i/>
      <sz val="10"/>
      <name val="Arial"/>
      <family val="2"/>
    </font>
    <font>
      <sz val="8"/>
      <color theme="1"/>
      <name val="Arial"/>
      <family val="2"/>
    </font>
    <font>
      <b/>
      <sz val="10"/>
      <color theme="0" tint="-0.499984740745262"/>
      <name val="Arial"/>
      <family val="2"/>
    </font>
    <font>
      <b/>
      <sz val="8"/>
      <color theme="0" tint="-0.499984740745262"/>
      <name val="Arial"/>
      <family val="2"/>
    </font>
    <font>
      <sz val="8"/>
      <color theme="0" tint="-0.499984740745262"/>
      <name val="Arial"/>
      <family val="2"/>
    </font>
    <font>
      <b/>
      <sz val="10"/>
      <color rgb="FF008000"/>
      <name val="Arial"/>
      <family val="2"/>
    </font>
    <font>
      <sz val="8"/>
      <color theme="0"/>
      <name val="Arial"/>
      <family val="2"/>
    </font>
    <font>
      <b/>
      <u/>
      <sz val="8"/>
      <color theme="5" tint="0.39997558519241921"/>
      <name val="Arial"/>
      <family val="2"/>
    </font>
    <font>
      <b/>
      <sz val="8"/>
      <color theme="0"/>
      <name val="Calibri"/>
      <family val="2"/>
      <scheme val="minor"/>
    </font>
    <font>
      <b/>
      <sz val="8"/>
      <color rgb="FFFF0000"/>
      <name val="Calibri"/>
      <family val="2"/>
      <scheme val="minor"/>
    </font>
    <font>
      <sz val="8"/>
      <color theme="1"/>
      <name val="Calibri"/>
      <family val="2"/>
      <scheme val="minor"/>
    </font>
    <font>
      <sz val="8"/>
      <name val="Calibri"/>
      <family val="2"/>
      <scheme val="minor"/>
    </font>
    <font>
      <sz val="8"/>
      <color indexed="81"/>
      <name val="Tahoma"/>
      <family val="2"/>
    </font>
    <font>
      <b/>
      <sz val="8"/>
      <name val="Arial"/>
      <family val="2"/>
    </font>
    <font>
      <i/>
      <sz val="8"/>
      <name val="Arial"/>
      <family val="2"/>
    </font>
    <font>
      <i/>
      <sz val="10"/>
      <color rgb="FF808080"/>
      <name val="Arial"/>
      <family val="2"/>
    </font>
    <font>
      <b/>
      <sz val="9"/>
      <color theme="0"/>
      <name val="Arial"/>
      <family val="2"/>
    </font>
    <font>
      <sz val="8"/>
      <color rgb="FF808080"/>
      <name val="Arial"/>
      <family val="2"/>
    </font>
    <font>
      <b/>
      <sz val="8"/>
      <color rgb="FF808080"/>
      <name val="Arial"/>
      <family val="2"/>
    </font>
    <font>
      <sz val="8"/>
      <color indexed="23"/>
      <name val="Arial"/>
      <family val="2"/>
    </font>
    <font>
      <b/>
      <sz val="8"/>
      <color indexed="23"/>
      <name val="Arial"/>
      <family val="2"/>
    </font>
    <font>
      <b/>
      <sz val="8"/>
      <color rgb="FF008000"/>
      <name val="Arial"/>
      <family val="2"/>
    </font>
    <font>
      <i/>
      <sz val="8"/>
      <color theme="0" tint="-0.249977111117893"/>
      <name val="Arial"/>
      <family val="2"/>
    </font>
    <font>
      <b/>
      <sz val="14"/>
      <name val="Arial"/>
      <family val="2"/>
    </font>
    <font>
      <b/>
      <i/>
      <sz val="10"/>
      <color theme="0" tint="-0.34998626667073579"/>
      <name val="Arial"/>
      <family val="2"/>
    </font>
    <font>
      <i/>
      <sz val="10"/>
      <color theme="0" tint="-0.34998626667073579"/>
      <name val="Arial"/>
      <family val="2"/>
    </font>
    <font>
      <b/>
      <sz val="8"/>
      <color theme="1"/>
      <name val="Calibri"/>
      <family val="2"/>
      <scheme val="minor"/>
    </font>
    <font>
      <b/>
      <i/>
      <sz val="8"/>
      <color theme="0" tint="-0.34998626667073579"/>
      <name val="Arial"/>
      <family val="2"/>
    </font>
    <font>
      <sz val="10"/>
      <color theme="0" tint="-0.34998626667073579"/>
      <name val="Arial"/>
      <family val="2"/>
    </font>
  </fonts>
  <fills count="23">
    <fill>
      <patternFill patternType="none"/>
    </fill>
    <fill>
      <patternFill patternType="gray125"/>
    </fill>
    <fill>
      <patternFill patternType="solid">
        <fgColor indexed="9"/>
        <bgColor indexed="64"/>
      </patternFill>
    </fill>
    <fill>
      <patternFill patternType="solid">
        <fgColor indexed="17"/>
        <bgColor indexed="64"/>
      </patternFill>
    </fill>
    <fill>
      <patternFill patternType="solid">
        <fgColor indexed="50"/>
        <bgColor indexed="64"/>
      </patternFill>
    </fill>
    <fill>
      <patternFill patternType="solid">
        <fgColor indexed="9"/>
        <bgColor indexed="22"/>
      </patternFill>
    </fill>
    <fill>
      <patternFill patternType="solid">
        <fgColor indexed="22"/>
        <bgColor indexed="64"/>
      </patternFill>
    </fill>
    <fill>
      <patternFill patternType="solid">
        <fgColor theme="2" tint="-9.9978637043366805E-2"/>
        <bgColor indexed="64"/>
      </patternFill>
    </fill>
    <fill>
      <patternFill patternType="solid">
        <fgColor theme="2" tint="-0.249977111117893"/>
        <bgColor indexed="64"/>
      </patternFill>
    </fill>
    <fill>
      <patternFill patternType="solid">
        <fgColor theme="0"/>
        <bgColor indexed="64"/>
      </patternFill>
    </fill>
    <fill>
      <patternFill patternType="solid">
        <fgColor rgb="FF92D050"/>
        <bgColor indexed="64"/>
      </patternFill>
    </fill>
    <fill>
      <patternFill patternType="solid">
        <fgColor theme="5" tint="0.39997558519241921"/>
        <bgColor indexed="64"/>
      </patternFill>
    </fill>
    <fill>
      <patternFill patternType="solid">
        <fgColor theme="0" tint="-0.34998626667073579"/>
        <bgColor indexed="64"/>
      </patternFill>
    </fill>
    <fill>
      <patternFill patternType="solid">
        <fgColor theme="6" tint="-0.249977111117893"/>
        <bgColor indexed="64"/>
      </patternFill>
    </fill>
    <fill>
      <patternFill patternType="solid">
        <fgColor rgb="FF95B751"/>
        <bgColor indexed="64"/>
      </patternFill>
    </fill>
    <fill>
      <patternFill patternType="solid">
        <fgColor rgb="FFFFFFCC"/>
        <bgColor indexed="64"/>
      </patternFill>
    </fill>
    <fill>
      <patternFill patternType="solid">
        <fgColor rgb="FFEFF9FF"/>
        <bgColor indexed="64"/>
      </patternFill>
    </fill>
    <fill>
      <patternFill patternType="solid">
        <fgColor theme="2"/>
        <bgColor indexed="64"/>
      </patternFill>
    </fill>
    <fill>
      <patternFill patternType="solid">
        <fgColor theme="9" tint="0.79998168889431442"/>
        <bgColor indexed="64"/>
      </patternFill>
    </fill>
    <fill>
      <gradientFill degree="90">
        <stop position="0">
          <color theme="0"/>
        </stop>
        <stop position="1">
          <color theme="7" tint="0.80001220740379042"/>
        </stop>
      </gradientFill>
    </fill>
    <fill>
      <patternFill patternType="solid">
        <fgColor theme="7" tint="0.79998168889431442"/>
        <bgColor indexed="64"/>
      </patternFill>
    </fill>
    <fill>
      <patternFill patternType="solid">
        <fgColor theme="6" tint="0.79998168889431442"/>
        <bgColor indexed="64"/>
      </patternFill>
    </fill>
    <fill>
      <patternFill patternType="solid">
        <fgColor theme="0" tint="-4.9989318521683403E-2"/>
        <bgColor indexed="64"/>
      </patternFill>
    </fill>
  </fills>
  <borders count="84">
    <border>
      <left/>
      <right/>
      <top/>
      <bottom/>
      <diagonal/>
    </border>
    <border>
      <left style="thin">
        <color indexed="50"/>
      </left>
      <right/>
      <top/>
      <bottom/>
      <diagonal/>
    </border>
    <border>
      <left/>
      <right style="thin">
        <color indexed="50"/>
      </right>
      <top/>
      <bottom/>
      <diagonal/>
    </border>
    <border>
      <left/>
      <right/>
      <top style="medium">
        <color indexed="23"/>
      </top>
      <bottom/>
      <diagonal/>
    </border>
    <border>
      <left/>
      <right/>
      <top style="thin">
        <color indexed="23"/>
      </top>
      <bottom/>
      <diagonal/>
    </border>
    <border>
      <left/>
      <right/>
      <top/>
      <bottom style="thin">
        <color indexed="50"/>
      </bottom>
      <diagonal/>
    </border>
    <border>
      <left/>
      <right/>
      <top style="thin">
        <color indexed="50"/>
      </top>
      <bottom/>
      <diagonal/>
    </border>
    <border>
      <left/>
      <right/>
      <top style="thin">
        <color indexed="50"/>
      </top>
      <bottom style="thin">
        <color indexed="50"/>
      </bottom>
      <diagonal/>
    </border>
    <border>
      <left/>
      <right style="thin">
        <color indexed="50"/>
      </right>
      <top/>
      <bottom style="thin">
        <color indexed="50"/>
      </bottom>
      <diagonal/>
    </border>
    <border>
      <left/>
      <right style="thin">
        <color indexed="50"/>
      </right>
      <top style="thin">
        <color indexed="50"/>
      </top>
      <bottom style="thin">
        <color indexed="50"/>
      </bottom>
      <diagonal/>
    </border>
    <border>
      <left/>
      <right/>
      <top style="medium">
        <color indexed="22"/>
      </top>
      <bottom/>
      <diagonal/>
    </border>
    <border>
      <left style="thin">
        <color indexed="50"/>
      </left>
      <right/>
      <top style="thin">
        <color indexed="50"/>
      </top>
      <bottom style="thin">
        <color indexed="50"/>
      </bottom>
      <diagonal/>
    </border>
    <border>
      <left style="medium">
        <color indexed="23"/>
      </left>
      <right/>
      <top style="medium">
        <color indexed="23"/>
      </top>
      <bottom/>
      <diagonal/>
    </border>
    <border>
      <left style="thin">
        <color indexed="50"/>
      </left>
      <right/>
      <top/>
      <bottom style="thin">
        <color indexed="50"/>
      </bottom>
      <diagonal/>
    </border>
    <border>
      <left/>
      <right/>
      <top style="thin">
        <color indexed="50"/>
      </top>
      <bottom style="thin">
        <color indexed="64"/>
      </bottom>
      <diagonal/>
    </border>
    <border>
      <left/>
      <right style="thin">
        <color indexed="50"/>
      </right>
      <top style="thin">
        <color indexed="50"/>
      </top>
      <bottom style="thin">
        <color indexed="64"/>
      </bottom>
      <diagonal/>
    </border>
    <border>
      <left style="thin">
        <color indexed="23"/>
      </left>
      <right style="thin">
        <color indexed="64"/>
      </right>
      <top/>
      <bottom style="thin">
        <color indexed="23"/>
      </bottom>
      <diagonal/>
    </border>
    <border>
      <left style="thin">
        <color indexed="64"/>
      </left>
      <right style="thin">
        <color indexed="23"/>
      </right>
      <top/>
      <bottom style="thin">
        <color indexed="23"/>
      </bottom>
      <diagonal/>
    </border>
    <border>
      <left style="thin">
        <color indexed="64"/>
      </left>
      <right style="thin">
        <color indexed="64"/>
      </right>
      <top/>
      <bottom/>
      <diagonal/>
    </border>
    <border>
      <left style="thin">
        <color indexed="64"/>
      </left>
      <right style="thin">
        <color indexed="23"/>
      </right>
      <top/>
      <bottom/>
      <diagonal/>
    </border>
    <border>
      <left style="thin">
        <color indexed="64"/>
      </left>
      <right style="thin">
        <color indexed="64"/>
      </right>
      <top style="thin">
        <color indexed="23"/>
      </top>
      <bottom style="thin">
        <color indexed="23"/>
      </bottom>
      <diagonal/>
    </border>
    <border>
      <left style="thin">
        <color indexed="64"/>
      </left>
      <right style="thin">
        <color indexed="23"/>
      </right>
      <top style="thin">
        <color indexed="23"/>
      </top>
      <bottom style="thin">
        <color indexed="23"/>
      </bottom>
      <diagonal/>
    </border>
    <border>
      <left style="thin">
        <color indexed="64"/>
      </left>
      <right style="thin">
        <color indexed="64"/>
      </right>
      <top style="thin">
        <color indexed="64"/>
      </top>
      <bottom style="thin">
        <color indexed="23"/>
      </bottom>
      <diagonal/>
    </border>
    <border>
      <left style="thin">
        <color indexed="64"/>
      </left>
      <right style="thin">
        <color indexed="23"/>
      </right>
      <top style="thin">
        <color indexed="64"/>
      </top>
      <bottom style="thin">
        <color indexed="23"/>
      </bottom>
      <diagonal/>
    </border>
    <border>
      <left style="thin">
        <color indexed="23"/>
      </left>
      <right style="thin">
        <color indexed="64"/>
      </right>
      <top style="thin">
        <color indexed="64"/>
      </top>
      <bottom style="thin">
        <color indexed="23"/>
      </bottom>
      <diagonal/>
    </border>
    <border>
      <left style="thin">
        <color indexed="23"/>
      </left>
      <right style="thin">
        <color indexed="64"/>
      </right>
      <top style="thin">
        <color indexed="23"/>
      </top>
      <bottom style="thin">
        <color indexed="23"/>
      </bottom>
      <diagonal/>
    </border>
    <border>
      <left style="thin">
        <color indexed="50"/>
      </left>
      <right/>
      <top style="thin">
        <color indexed="50"/>
      </top>
      <bottom style="thin">
        <color indexed="64"/>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medium">
        <color theme="0" tint="-0.14999847407452621"/>
      </left>
      <right/>
      <top style="medium">
        <color theme="0" tint="-0.14999847407452621"/>
      </top>
      <bottom style="medium">
        <color theme="0" tint="-0.14999847407452621"/>
      </bottom>
      <diagonal/>
    </border>
    <border>
      <left/>
      <right/>
      <top style="medium">
        <color theme="0" tint="-0.14999847407452621"/>
      </top>
      <bottom style="medium">
        <color theme="0" tint="-0.14999847407452621"/>
      </bottom>
      <diagonal/>
    </border>
    <border>
      <left/>
      <right style="medium">
        <color theme="0" tint="-0.14999847407452621"/>
      </right>
      <top style="medium">
        <color theme="0" tint="-0.14999847407452621"/>
      </top>
      <bottom style="medium">
        <color theme="0" tint="-0.14999847407452621"/>
      </bottom>
      <diagonal/>
    </border>
    <border>
      <left style="thin">
        <color theme="0" tint="-0.14999847407452621"/>
      </left>
      <right/>
      <top style="thin">
        <color theme="0" tint="-0.14999847407452621"/>
      </top>
      <bottom style="thin">
        <color theme="0" tint="-0.14999847407452621"/>
      </bottom>
      <diagonal/>
    </border>
    <border>
      <left/>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style="thin">
        <color theme="2" tint="-0.499984740745262"/>
      </left>
      <right/>
      <top style="thin">
        <color theme="2" tint="-0.499984740745262"/>
      </top>
      <bottom style="thin">
        <color theme="2" tint="-0.499984740745262"/>
      </bottom>
      <diagonal/>
    </border>
    <border>
      <left/>
      <right/>
      <top style="thin">
        <color theme="2" tint="-0.499984740745262"/>
      </top>
      <bottom style="thin">
        <color theme="2" tint="-0.499984740745262"/>
      </bottom>
      <diagonal/>
    </border>
    <border>
      <left/>
      <right style="thin">
        <color theme="2" tint="-0.499984740745262"/>
      </right>
      <top style="thin">
        <color theme="2" tint="-0.499984740745262"/>
      </top>
      <bottom style="thin">
        <color theme="2" tint="-0.499984740745262"/>
      </bottom>
      <diagonal/>
    </border>
    <border>
      <left/>
      <right/>
      <top style="thin">
        <color theme="0" tint="-0.249977111117893"/>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bottom style="thin">
        <color theme="2" tint="-0.499984740745262"/>
      </bottom>
      <diagonal/>
    </border>
    <border>
      <left style="thin">
        <color theme="2" tint="-0.499984740745262"/>
      </left>
      <right/>
      <top/>
      <bottom/>
      <diagonal/>
    </border>
    <border>
      <left style="thin">
        <color indexed="64"/>
      </left>
      <right/>
      <top style="thin">
        <color theme="2" tint="-0.499984740745262"/>
      </top>
      <bottom style="thin">
        <color theme="2" tint="-0.499984740745262"/>
      </bottom>
      <diagonal/>
    </border>
    <border>
      <left/>
      <right/>
      <top style="thin">
        <color indexed="50"/>
      </top>
      <bottom style="thin">
        <color rgb="FFFF0000"/>
      </bottom>
      <diagonal/>
    </border>
    <border>
      <left style="thin">
        <color rgb="FFFF0000"/>
      </left>
      <right/>
      <top/>
      <bottom/>
      <diagonal/>
    </border>
    <border>
      <left/>
      <right style="thin">
        <color rgb="FFFF0000"/>
      </right>
      <top style="thin">
        <color rgb="FFFF0000"/>
      </top>
      <bottom style="thin">
        <color rgb="FFFF0000"/>
      </bottom>
      <diagonal/>
    </border>
    <border>
      <left/>
      <right/>
      <top style="thin">
        <color rgb="FFFF0000"/>
      </top>
      <bottom style="thin">
        <color rgb="FFFF0000"/>
      </bottom>
      <diagonal/>
    </border>
    <border>
      <left/>
      <right/>
      <top/>
      <bottom style="thin">
        <color rgb="FFFF0000"/>
      </bottom>
      <diagonal/>
    </border>
    <border>
      <left style="thin">
        <color indexed="50"/>
      </left>
      <right/>
      <top style="thin">
        <color rgb="FFFF0000"/>
      </top>
      <bottom style="thin">
        <color rgb="FFFF0000"/>
      </bottom>
      <diagonal/>
    </border>
    <border>
      <left/>
      <right/>
      <top/>
      <bottom style="thin">
        <color rgb="FF92D050"/>
      </bottom>
      <diagonal/>
    </border>
    <border>
      <left style="thin">
        <color rgb="FF92D050"/>
      </left>
      <right style="thin">
        <color rgb="FF92D050"/>
      </right>
      <top style="thin">
        <color rgb="FF92D050"/>
      </top>
      <bottom style="thin">
        <color rgb="FF92D050"/>
      </bottom>
      <diagonal/>
    </border>
    <border>
      <left/>
      <right/>
      <top/>
      <bottom style="thin">
        <color theme="0" tint="-0.249977111117893"/>
      </bottom>
      <diagonal/>
    </border>
    <border>
      <left/>
      <right/>
      <top style="thin">
        <color rgb="FF92D050"/>
      </top>
      <bottom/>
      <diagonal/>
    </border>
    <border>
      <left style="thin">
        <color rgb="FF92D050"/>
      </left>
      <right/>
      <top/>
      <bottom/>
      <diagonal/>
    </border>
    <border>
      <left style="thin">
        <color rgb="FF92D050"/>
      </left>
      <right/>
      <top style="thin">
        <color indexed="50"/>
      </top>
      <bottom style="thin">
        <color indexed="50"/>
      </bottom>
      <diagonal/>
    </border>
    <border>
      <left/>
      <right style="thin">
        <color rgb="FF92D050"/>
      </right>
      <top style="thin">
        <color indexed="50"/>
      </top>
      <bottom style="thin">
        <color indexed="50"/>
      </bottom>
      <diagonal/>
    </border>
    <border>
      <left/>
      <right style="thin">
        <color rgb="FF92D050"/>
      </right>
      <top/>
      <bottom/>
      <diagonal/>
    </border>
    <border>
      <left/>
      <right/>
      <top style="thin">
        <color rgb="FFFF0000"/>
      </top>
      <bottom/>
      <diagonal/>
    </border>
    <border>
      <left style="thin">
        <color indexed="50"/>
      </left>
      <right/>
      <top style="thin">
        <color rgb="FFFF0000"/>
      </top>
      <bottom/>
      <diagonal/>
    </border>
    <border>
      <left/>
      <right style="thin">
        <color rgb="FFFF0000"/>
      </right>
      <top style="thin">
        <color rgb="FFFF0000"/>
      </top>
      <bottom/>
      <diagonal/>
    </border>
    <border>
      <left/>
      <right style="thin">
        <color rgb="FFFF0000"/>
      </right>
      <top/>
      <bottom/>
      <diagonal/>
    </border>
    <border>
      <left style="thin">
        <color rgb="FF92D050"/>
      </left>
      <right/>
      <top/>
      <bottom style="thin">
        <color rgb="FFFF0000"/>
      </bottom>
      <diagonal/>
    </border>
    <border>
      <left/>
      <right style="thin">
        <color rgb="FFFF0000"/>
      </right>
      <top/>
      <bottom style="thin">
        <color rgb="FFFF0000"/>
      </bottom>
      <diagonal/>
    </border>
    <border>
      <left/>
      <right style="thin">
        <color rgb="FF92D050"/>
      </right>
      <top style="thin">
        <color rgb="FF92D050"/>
      </top>
      <bottom/>
      <diagonal/>
    </border>
    <border>
      <left/>
      <right style="thin">
        <color rgb="FF92D050"/>
      </right>
      <top/>
      <bottom style="thin">
        <color rgb="FF92D050"/>
      </bottom>
      <diagonal/>
    </border>
    <border>
      <left style="thin">
        <color rgb="FF92D050"/>
      </left>
      <right/>
      <top style="thin">
        <color rgb="FF92D050"/>
      </top>
      <bottom style="thin">
        <color rgb="FF92D050"/>
      </bottom>
      <diagonal/>
    </border>
    <border>
      <left/>
      <right style="thin">
        <color rgb="FF92D050"/>
      </right>
      <top style="thin">
        <color rgb="FF92D050"/>
      </top>
      <bottom style="thin">
        <color rgb="FF92D050"/>
      </bottom>
      <diagonal/>
    </border>
    <border>
      <left/>
      <right style="thin">
        <color theme="2" tint="-0.249977111117893"/>
      </right>
      <top/>
      <bottom style="thin">
        <color theme="2" tint="-0.249977111117893"/>
      </bottom>
      <diagonal/>
    </border>
    <border>
      <left/>
      <right/>
      <top/>
      <bottom style="thin">
        <color theme="2" tint="-0.249977111117893"/>
      </bottom>
      <diagonal/>
    </border>
    <border>
      <left/>
      <right style="thin">
        <color theme="2" tint="-0.249977111117893"/>
      </right>
      <top/>
      <bottom/>
      <diagonal/>
    </border>
    <border>
      <left style="thin">
        <color theme="2" tint="-0.249977111117893"/>
      </left>
      <right/>
      <top style="thin">
        <color theme="2" tint="-0.249977111117893"/>
      </top>
      <bottom style="thin">
        <color theme="2" tint="-0.249977111117893"/>
      </bottom>
      <diagonal/>
    </border>
    <border>
      <left/>
      <right/>
      <top style="thin">
        <color theme="2" tint="-0.249977111117893"/>
      </top>
      <bottom style="thin">
        <color theme="2" tint="-0.249977111117893"/>
      </bottom>
      <diagonal/>
    </border>
    <border>
      <left/>
      <right style="thin">
        <color theme="2" tint="-0.249977111117893"/>
      </right>
      <top style="thin">
        <color theme="2" tint="-0.249977111117893"/>
      </top>
      <bottom style="thin">
        <color theme="2" tint="-0.249977111117893"/>
      </bottom>
      <diagonal/>
    </border>
    <border>
      <left style="thin">
        <color theme="2" tint="-0.249977111117893"/>
      </left>
      <right/>
      <top/>
      <bottom style="thin">
        <color theme="2" tint="-0.249977111117893"/>
      </bottom>
      <diagonal/>
    </border>
    <border>
      <left/>
      <right/>
      <top style="medium">
        <color theme="0" tint="-0.14999847407452621"/>
      </top>
      <bottom/>
      <diagonal/>
    </border>
    <border>
      <left style="medium">
        <color rgb="FF95B751"/>
      </left>
      <right/>
      <top style="medium">
        <color rgb="FF95B751"/>
      </top>
      <bottom style="medium">
        <color rgb="FF95B751"/>
      </bottom>
      <diagonal/>
    </border>
    <border>
      <left/>
      <right/>
      <top style="medium">
        <color rgb="FF95B751"/>
      </top>
      <bottom style="medium">
        <color rgb="FF95B751"/>
      </bottom>
      <diagonal/>
    </border>
    <border>
      <left/>
      <right style="medium">
        <color rgb="FF95B751"/>
      </right>
      <top style="medium">
        <color rgb="FF95B751"/>
      </top>
      <bottom style="medium">
        <color rgb="FF95B751"/>
      </bottom>
      <diagonal/>
    </border>
    <border>
      <left style="medium">
        <color indexed="64"/>
      </left>
      <right/>
      <top/>
      <bottom/>
      <diagonal/>
    </border>
    <border>
      <left/>
      <right/>
      <top style="medium">
        <color theme="0" tint="-0.14999847407452621"/>
      </top>
      <bottom style="thin">
        <color rgb="FFFF0000"/>
      </bottom>
      <diagonal/>
    </border>
    <border>
      <left style="thin">
        <color rgb="FFFF0000"/>
      </left>
      <right/>
      <top/>
      <bottom style="thin">
        <color rgb="FFFF0000"/>
      </bottom>
      <diagonal/>
    </border>
    <border>
      <left style="thin">
        <color indexed="64"/>
      </left>
      <right/>
      <top style="thin">
        <color rgb="FFFF0000"/>
      </top>
      <bottom style="thin">
        <color rgb="FFFF0000"/>
      </bottom>
      <diagonal/>
    </border>
    <border>
      <left/>
      <right/>
      <top style="thin">
        <color rgb="FFFF0000"/>
      </top>
      <bottom style="thin">
        <color rgb="FF92D050"/>
      </bottom>
      <diagonal/>
    </border>
    <border>
      <left style="thin">
        <color rgb="FFFF0000"/>
      </left>
      <right style="thin">
        <color rgb="FF92D050"/>
      </right>
      <top style="thin">
        <color rgb="FF92D050"/>
      </top>
      <bottom style="thin">
        <color rgb="FF92D050"/>
      </bottom>
      <diagonal/>
    </border>
    <border>
      <left/>
      <right style="thin">
        <color rgb="FFFF0000"/>
      </right>
      <top style="thin">
        <color rgb="FF92D050"/>
      </top>
      <bottom style="thin">
        <color rgb="FF92D050"/>
      </bottom>
      <diagonal/>
    </border>
  </borders>
  <cellStyleXfs count="2">
    <xf numFmtId="0" fontId="0" fillId="0" borderId="0"/>
    <xf numFmtId="0" fontId="4" fillId="0" borderId="0" applyNumberFormat="0" applyFill="0" applyBorder="0" applyAlignment="0" applyProtection="0">
      <alignment vertical="top"/>
      <protection locked="0"/>
    </xf>
  </cellStyleXfs>
  <cellXfs count="351">
    <xf numFmtId="0" fontId="0" fillId="0" borderId="0" xfId="0"/>
    <xf numFmtId="0" fontId="0" fillId="2" borderId="0" xfId="0" applyFill="1"/>
    <xf numFmtId="0" fontId="2" fillId="2" borderId="0" xfId="0" applyFont="1" applyFill="1" applyAlignment="1">
      <alignment horizontal="center"/>
    </xf>
    <xf numFmtId="0" fontId="6" fillId="2" borderId="0" xfId="0" applyFont="1" applyFill="1"/>
    <xf numFmtId="0" fontId="1" fillId="2" borderId="0" xfId="0" applyFont="1" applyFill="1"/>
    <xf numFmtId="0" fontId="10" fillId="2" borderId="0" xfId="0" applyFont="1" applyFill="1" applyAlignment="1">
      <alignment wrapText="1"/>
    </xf>
    <xf numFmtId="0" fontId="10" fillId="2" borderId="0" xfId="0" applyFont="1" applyFill="1"/>
    <xf numFmtId="0" fontId="11" fillId="2" borderId="0" xfId="0" applyFont="1" applyFill="1"/>
    <xf numFmtId="0" fontId="10" fillId="2" borderId="1" xfId="0" applyFont="1" applyFill="1" applyBorder="1"/>
    <xf numFmtId="0" fontId="10" fillId="2" borderId="2" xfId="0" applyFont="1" applyFill="1" applyBorder="1"/>
    <xf numFmtId="0" fontId="0" fillId="2" borderId="1" xfId="0" applyFill="1" applyBorder="1"/>
    <xf numFmtId="0" fontId="8" fillId="2" borderId="0" xfId="0" applyFont="1" applyFill="1" applyAlignment="1">
      <alignment wrapText="1"/>
    </xf>
    <xf numFmtId="0" fontId="0" fillId="2" borderId="4" xfId="0" applyFill="1" applyBorder="1"/>
    <xf numFmtId="0" fontId="0" fillId="2" borderId="5" xfId="0" applyFill="1" applyBorder="1"/>
    <xf numFmtId="0" fontId="0" fillId="2" borderId="2" xfId="0" applyFill="1" applyBorder="1"/>
    <xf numFmtId="0" fontId="13" fillId="2" borderId="0" xfId="0" applyFont="1" applyFill="1" applyAlignment="1">
      <alignment horizontal="center"/>
    </xf>
    <xf numFmtId="0" fontId="9" fillId="2" borderId="0" xfId="0" applyFont="1" applyFill="1" applyAlignment="1">
      <alignment wrapText="1"/>
    </xf>
    <xf numFmtId="0" fontId="9" fillId="2" borderId="5" xfId="0" applyFont="1" applyFill="1" applyBorder="1" applyAlignment="1">
      <alignment wrapText="1"/>
    </xf>
    <xf numFmtId="0" fontId="0" fillId="2" borderId="0" xfId="0" applyFill="1" applyAlignment="1">
      <alignment wrapText="1"/>
    </xf>
    <xf numFmtId="0" fontId="0" fillId="2" borderId="6" xfId="0" applyFill="1" applyBorder="1" applyAlignment="1">
      <alignment wrapText="1"/>
    </xf>
    <xf numFmtId="0" fontId="9" fillId="2" borderId="0" xfId="0" applyFont="1" applyFill="1"/>
    <xf numFmtId="0" fontId="9" fillId="2" borderId="0" xfId="0" applyFont="1" applyFill="1" applyAlignment="1">
      <alignment horizontal="center"/>
    </xf>
    <xf numFmtId="0" fontId="7" fillId="2" borderId="0" xfId="0" applyFont="1" applyFill="1"/>
    <xf numFmtId="0" fontId="10" fillId="2" borderId="5" xfId="0" applyFont="1" applyFill="1" applyBorder="1" applyAlignment="1">
      <alignment wrapText="1"/>
    </xf>
    <xf numFmtId="0" fontId="16" fillId="2" borderId="0" xfId="0" applyFont="1" applyFill="1"/>
    <xf numFmtId="0" fontId="17" fillId="2" borderId="10" xfId="1" applyFont="1" applyFill="1" applyBorder="1" applyAlignment="1" applyProtection="1">
      <alignment horizontal="center" vertical="center" wrapText="1"/>
    </xf>
    <xf numFmtId="0" fontId="17" fillId="2" borderId="0" xfId="1" applyFont="1" applyFill="1" applyAlignment="1" applyProtection="1">
      <alignment horizontal="center" vertical="center" wrapText="1"/>
    </xf>
    <xf numFmtId="0" fontId="3" fillId="3" borderId="10" xfId="1" applyFont="1" applyFill="1" applyBorder="1" applyAlignment="1" applyProtection="1">
      <alignment horizontal="center" vertical="center"/>
    </xf>
    <xf numFmtId="0" fontId="17" fillId="2" borderId="27" xfId="1" applyFont="1" applyFill="1" applyBorder="1" applyAlignment="1" applyProtection="1">
      <alignment horizontal="center" vertical="center" wrapText="1"/>
    </xf>
    <xf numFmtId="0" fontId="0" fillId="9" borderId="0" xfId="0" applyFill="1"/>
    <xf numFmtId="0" fontId="21" fillId="2" borderId="0" xfId="0" applyFont="1" applyFill="1"/>
    <xf numFmtId="0" fontId="0" fillId="2" borderId="0" xfId="0" applyFill="1" applyAlignment="1">
      <alignment horizontal="justify" vertical="justify"/>
    </xf>
    <xf numFmtId="0" fontId="18" fillId="9" borderId="0" xfId="0" applyFont="1" applyFill="1" applyAlignment="1">
      <alignment horizontal="left" vertical="center" wrapText="1"/>
    </xf>
    <xf numFmtId="0" fontId="21" fillId="9" borderId="0" xfId="0" applyFont="1" applyFill="1"/>
    <xf numFmtId="0" fontId="20" fillId="9" borderId="0" xfId="0" applyFont="1" applyFill="1" applyAlignment="1">
      <alignment horizontal="justify" vertical="justify"/>
    </xf>
    <xf numFmtId="0" fontId="0" fillId="9" borderId="0" xfId="0" applyFill="1" applyAlignment="1">
      <alignment horizontal="justify" vertical="justify"/>
    </xf>
    <xf numFmtId="0" fontId="0" fillId="9" borderId="0" xfId="0" applyFill="1" applyAlignment="1">
      <alignment horizontal="justify" vertical="center"/>
    </xf>
    <xf numFmtId="0" fontId="9" fillId="9" borderId="0" xfId="0" applyFont="1" applyFill="1" applyAlignment="1">
      <alignment horizontal="center" wrapText="1"/>
    </xf>
    <xf numFmtId="0" fontId="20" fillId="9" borderId="0" xfId="0" applyFont="1" applyFill="1" applyAlignment="1">
      <alignment horizontal="justify" vertical="center"/>
    </xf>
    <xf numFmtId="0" fontId="0" fillId="2" borderId="0" xfId="0" applyFill="1" applyAlignment="1">
      <alignment horizontal="left" vertical="justify"/>
    </xf>
    <xf numFmtId="0" fontId="22" fillId="2" borderId="0" xfId="0" applyFont="1" applyFill="1"/>
    <xf numFmtId="0" fontId="0" fillId="0" borderId="0" xfId="0" applyAlignment="1">
      <alignment wrapText="1"/>
    </xf>
    <xf numFmtId="0" fontId="24" fillId="11" borderId="0" xfId="1" applyFont="1" applyFill="1" applyAlignment="1" applyProtection="1">
      <alignment horizontal="center" vertical="center" wrapText="1"/>
    </xf>
    <xf numFmtId="0" fontId="0" fillId="2" borderId="37" xfId="0" applyFill="1" applyBorder="1"/>
    <xf numFmtId="0" fontId="25" fillId="12" borderId="0" xfId="1" applyFont="1" applyFill="1" applyAlignment="1" applyProtection="1">
      <alignment horizontal="center" vertical="center" wrapText="1"/>
    </xf>
    <xf numFmtId="0" fontId="27" fillId="9" borderId="38" xfId="1" applyFont="1" applyFill="1" applyBorder="1" applyAlignment="1" applyProtection="1">
      <alignment horizontal="center" vertical="center" wrapText="1"/>
    </xf>
    <xf numFmtId="0" fontId="27" fillId="2" borderId="38" xfId="1" applyFont="1" applyFill="1" applyBorder="1" applyAlignment="1" applyProtection="1">
      <alignment horizontal="center" vertical="center" wrapText="1"/>
    </xf>
    <xf numFmtId="0" fontId="29" fillId="2" borderId="0" xfId="0" applyFont="1" applyFill="1" applyAlignment="1">
      <alignment horizontal="justify" vertical="justify"/>
    </xf>
    <xf numFmtId="0" fontId="0" fillId="2" borderId="39" xfId="0" applyFill="1" applyBorder="1" applyAlignment="1">
      <alignment horizontal="justify" vertical="justify" wrapText="1"/>
    </xf>
    <xf numFmtId="0" fontId="0" fillId="2" borderId="40" xfId="0" applyFill="1" applyBorder="1"/>
    <xf numFmtId="0" fontId="0" fillId="2" borderId="0" xfId="0" applyFill="1" applyAlignment="1">
      <alignment horizontal="right"/>
    </xf>
    <xf numFmtId="0" fontId="27" fillId="2" borderId="0" xfId="1" applyFont="1" applyFill="1" applyAlignment="1" applyProtection="1">
      <alignment horizontal="center" vertical="center" wrapText="1"/>
    </xf>
    <xf numFmtId="0" fontId="27" fillId="9" borderId="0" xfId="1" applyFont="1" applyFill="1" applyAlignment="1" applyProtection="1">
      <alignment horizontal="center" vertical="center" wrapText="1"/>
    </xf>
    <xf numFmtId="0" fontId="0" fillId="2" borderId="0" xfId="0" applyFill="1" applyAlignment="1">
      <alignment horizontal="justify" vertical="justify" wrapText="1"/>
    </xf>
    <xf numFmtId="0" fontId="0" fillId="2" borderId="42" xfId="0" applyFill="1" applyBorder="1" applyAlignment="1">
      <alignment wrapText="1"/>
    </xf>
    <xf numFmtId="0" fontId="0" fillId="2" borderId="43" xfId="0" applyFill="1" applyBorder="1"/>
    <xf numFmtId="0" fontId="22" fillId="2" borderId="46" xfId="0" applyFont="1" applyFill="1" applyBorder="1" applyAlignment="1">
      <alignment horizontal="justify" vertical="justify" wrapText="1"/>
    </xf>
    <xf numFmtId="0" fontId="9" fillId="3" borderId="0" xfId="0" applyFont="1" applyFill="1" applyAlignment="1">
      <alignment wrapText="1"/>
    </xf>
    <xf numFmtId="0" fontId="9" fillId="9" borderId="0" xfId="0" applyFont="1" applyFill="1" applyAlignment="1">
      <alignment wrapText="1"/>
    </xf>
    <xf numFmtId="0" fontId="12" fillId="9" borderId="0" xfId="0" applyFont="1" applyFill="1" applyAlignment="1">
      <alignment wrapText="1"/>
    </xf>
    <xf numFmtId="0" fontId="1" fillId="9" borderId="0" xfId="0" applyFont="1" applyFill="1"/>
    <xf numFmtId="0" fontId="34" fillId="9" borderId="0" xfId="0" applyFont="1" applyFill="1" applyAlignment="1">
      <alignment wrapText="1"/>
    </xf>
    <xf numFmtId="164" fontId="34" fillId="9" borderId="0" xfId="0" applyNumberFormat="1" applyFont="1" applyFill="1" applyAlignment="1">
      <alignment wrapText="1"/>
    </xf>
    <xf numFmtId="0" fontId="30" fillId="2" borderId="0" xfId="0" applyFont="1" applyFill="1" applyAlignment="1">
      <alignment horizontal="justify" vertical="justify" wrapText="1"/>
    </xf>
    <xf numFmtId="0" fontId="12" fillId="9" borderId="0" xfId="0" applyFont="1" applyFill="1" applyAlignment="1">
      <alignment horizontal="center" wrapText="1"/>
    </xf>
    <xf numFmtId="0" fontId="0" fillId="9" borderId="0" xfId="0" applyFill="1" applyAlignment="1">
      <alignment horizontal="center"/>
    </xf>
    <xf numFmtId="0" fontId="34" fillId="9" borderId="0" xfId="0" applyFont="1" applyFill="1" applyAlignment="1">
      <alignment horizontal="center" wrapText="1"/>
    </xf>
    <xf numFmtId="10" fontId="34" fillId="9" borderId="0" xfId="0" applyNumberFormat="1" applyFont="1" applyFill="1" applyAlignment="1">
      <alignment horizontal="center" wrapText="1"/>
    </xf>
    <xf numFmtId="164" fontId="34" fillId="9" borderId="0" xfId="0" applyNumberFormat="1" applyFont="1" applyFill="1" applyAlignment="1">
      <alignment horizontal="center" wrapText="1"/>
    </xf>
    <xf numFmtId="0" fontId="0" fillId="9" borderId="0" xfId="0" applyFill="1" applyAlignment="1">
      <alignment wrapText="1"/>
    </xf>
    <xf numFmtId="0" fontId="10" fillId="2" borderId="0" xfId="0" applyFont="1" applyFill="1" applyAlignment="1">
      <alignment horizontal="center" wrapText="1"/>
    </xf>
    <xf numFmtId="10" fontId="23" fillId="2" borderId="0" xfId="0" applyNumberFormat="1" applyFont="1" applyFill="1" applyAlignment="1">
      <alignment wrapText="1"/>
    </xf>
    <xf numFmtId="0" fontId="12" fillId="9" borderId="0" xfId="0" applyFont="1" applyFill="1" applyAlignment="1">
      <alignment horizontal="left" wrapText="1"/>
    </xf>
    <xf numFmtId="0" fontId="0" fillId="9" borderId="0" xfId="0" applyFill="1" applyAlignment="1">
      <alignment horizontal="justify" vertical="justify" wrapText="1"/>
    </xf>
    <xf numFmtId="164" fontId="0" fillId="0" borderId="0" xfId="0" applyNumberFormat="1" applyAlignment="1">
      <alignment horizontal="center" wrapText="1"/>
    </xf>
    <xf numFmtId="164" fontId="0" fillId="9" borderId="0" xfId="0" applyNumberFormat="1" applyFill="1" applyAlignment="1">
      <alignment horizontal="center" wrapText="1"/>
    </xf>
    <xf numFmtId="0" fontId="5" fillId="0" borderId="0" xfId="0" applyFont="1" applyAlignment="1">
      <alignment wrapText="1"/>
    </xf>
    <xf numFmtId="0" fontId="35" fillId="9" borderId="0" xfId="0" applyFont="1" applyFill="1" applyAlignment="1">
      <alignment wrapText="1"/>
    </xf>
    <xf numFmtId="0" fontId="0" fillId="9" borderId="0" xfId="0" applyFill="1" applyAlignment="1">
      <alignment horizontal="center" wrapText="1"/>
    </xf>
    <xf numFmtId="0" fontId="13" fillId="9" borderId="0" xfId="0" applyFont="1" applyFill="1" applyAlignment="1">
      <alignment horizontal="justify" vertical="justify" wrapText="1"/>
    </xf>
    <xf numFmtId="0" fontId="15" fillId="9" borderId="0" xfId="0" applyFont="1" applyFill="1" applyAlignment="1">
      <alignment horizontal="justify" vertical="justify" wrapText="1"/>
    </xf>
    <xf numFmtId="0" fontId="17" fillId="9" borderId="0" xfId="1" applyFont="1" applyFill="1" applyAlignment="1" applyProtection="1">
      <alignment horizontal="center" vertical="center" wrapText="1"/>
    </xf>
    <xf numFmtId="0" fontId="9" fillId="9" borderId="0" xfId="0" applyFont="1" applyFill="1" applyAlignment="1">
      <alignment horizontal="center"/>
    </xf>
    <xf numFmtId="0" fontId="5" fillId="2" borderId="0" xfId="0" applyFont="1" applyFill="1" applyAlignment="1">
      <alignment horizontal="center" vertical="center"/>
    </xf>
    <xf numFmtId="0" fontId="37" fillId="10" borderId="48" xfId="0" applyFont="1" applyFill="1" applyBorder="1" applyAlignment="1">
      <alignment horizontal="center" vertical="center"/>
    </xf>
    <xf numFmtId="0" fontId="5" fillId="2" borderId="49" xfId="0" applyFont="1" applyFill="1" applyBorder="1" applyAlignment="1">
      <alignment horizontal="center" vertical="center"/>
    </xf>
    <xf numFmtId="0" fontId="14" fillId="2" borderId="50" xfId="1" applyFont="1" applyFill="1" applyBorder="1" applyAlignment="1" applyProtection="1">
      <alignment horizontal="center" vertical="center"/>
    </xf>
    <xf numFmtId="0" fontId="13" fillId="2" borderId="0" xfId="0" applyFont="1" applyFill="1" applyAlignment="1">
      <alignment horizontal="justify" vertical="justify" wrapText="1"/>
    </xf>
    <xf numFmtId="0" fontId="32" fillId="9" borderId="0" xfId="0" applyFont="1" applyFill="1" applyAlignment="1">
      <alignment vertical="center" wrapText="1"/>
    </xf>
    <xf numFmtId="0" fontId="3" fillId="9" borderId="10" xfId="1" applyFont="1" applyFill="1" applyBorder="1" applyAlignment="1" applyProtection="1">
      <alignment horizontal="center" vertical="center"/>
    </xf>
    <xf numFmtId="0" fontId="39" fillId="13" borderId="0" xfId="0" applyFont="1" applyFill="1" applyAlignment="1">
      <alignment vertical="center" wrapText="1"/>
    </xf>
    <xf numFmtId="0" fontId="39" fillId="9" borderId="0" xfId="0" applyFont="1" applyFill="1" applyAlignment="1">
      <alignment vertical="center" wrapText="1"/>
    </xf>
    <xf numFmtId="0" fontId="5" fillId="9" borderId="0" xfId="0" applyFont="1" applyFill="1" applyAlignment="1">
      <alignment vertical="center" wrapText="1"/>
    </xf>
    <xf numFmtId="0" fontId="39" fillId="14" borderId="0" xfId="0" applyFont="1" applyFill="1" applyAlignment="1">
      <alignment vertical="center" wrapText="1"/>
    </xf>
    <xf numFmtId="0" fontId="40" fillId="7" borderId="0" xfId="0" applyFont="1" applyFill="1" applyAlignment="1">
      <alignment vertical="center" wrapText="1"/>
    </xf>
    <xf numFmtId="0" fontId="22" fillId="9" borderId="0" xfId="0" applyFont="1" applyFill="1" applyAlignment="1">
      <alignment horizontal="justify" vertical="justify" wrapText="1"/>
    </xf>
    <xf numFmtId="0" fontId="5" fillId="2" borderId="49" xfId="0" applyFont="1" applyFill="1" applyBorder="1" applyAlignment="1">
      <alignment horizontal="center" vertical="center" wrapText="1"/>
    </xf>
    <xf numFmtId="0" fontId="25" fillId="10" borderId="48" xfId="0" applyFont="1" applyFill="1" applyBorder="1" applyAlignment="1">
      <alignment horizontal="center" vertical="center"/>
    </xf>
    <xf numFmtId="14" fontId="37" fillId="7" borderId="48" xfId="0" applyNumberFormat="1" applyFont="1" applyFill="1" applyBorder="1" applyAlignment="1">
      <alignment horizontal="center" vertical="center"/>
    </xf>
    <xf numFmtId="164" fontId="5" fillId="2" borderId="49" xfId="0" applyNumberFormat="1" applyFont="1" applyFill="1" applyBorder="1" applyAlignment="1">
      <alignment horizontal="center" vertical="center" wrapText="1"/>
    </xf>
    <xf numFmtId="164" fontId="5" fillId="2" borderId="49" xfId="0" applyNumberFormat="1" applyFont="1" applyFill="1" applyBorder="1" applyAlignment="1">
      <alignment horizontal="center" vertical="center"/>
    </xf>
    <xf numFmtId="164" fontId="44" fillId="2" borderId="49" xfId="0" applyNumberFormat="1" applyFont="1" applyFill="1" applyBorder="1" applyAlignment="1">
      <alignment horizontal="center" vertical="center"/>
    </xf>
    <xf numFmtId="164" fontId="37" fillId="2" borderId="49" xfId="0" applyNumberFormat="1" applyFont="1" applyFill="1" applyBorder="1" applyAlignment="1">
      <alignment horizontal="center" vertical="center" wrapText="1"/>
    </xf>
    <xf numFmtId="0" fontId="5" fillId="15" borderId="49" xfId="0" applyFont="1" applyFill="1" applyBorder="1" applyAlignment="1">
      <alignment horizontal="center" vertical="center"/>
    </xf>
    <xf numFmtId="0" fontId="0" fillId="10" borderId="0" xfId="0" applyFill="1"/>
    <xf numFmtId="0" fontId="5" fillId="16" borderId="49" xfId="0" applyFont="1" applyFill="1" applyBorder="1" applyAlignment="1">
      <alignment horizontal="center" vertical="center"/>
    </xf>
    <xf numFmtId="0" fontId="5" fillId="17" borderId="49" xfId="0" applyFont="1" applyFill="1" applyBorder="1" applyAlignment="1">
      <alignment horizontal="center" vertical="center"/>
    </xf>
    <xf numFmtId="0" fontId="5" fillId="18" borderId="49" xfId="0" applyFont="1" applyFill="1" applyBorder="1" applyAlignment="1">
      <alignment horizontal="center" vertical="center"/>
    </xf>
    <xf numFmtId="0" fontId="0" fillId="19" borderId="49" xfId="0" applyFill="1" applyBorder="1"/>
    <xf numFmtId="0" fontId="5" fillId="20" borderId="49" xfId="0" applyFont="1" applyFill="1" applyBorder="1" applyAlignment="1">
      <alignment horizontal="center" vertical="center" wrapText="1"/>
    </xf>
    <xf numFmtId="0" fontId="0" fillId="2" borderId="0" xfId="0" applyFill="1" applyAlignment="1">
      <alignment vertical="center"/>
    </xf>
    <xf numFmtId="0" fontId="22" fillId="2" borderId="0" xfId="0" applyFont="1" applyFill="1" applyAlignment="1">
      <alignment horizontal="justify" vertical="justify" wrapText="1"/>
    </xf>
    <xf numFmtId="0" fontId="0" fillId="2" borderId="52" xfId="0" applyFill="1" applyBorder="1" applyAlignment="1">
      <alignment wrapText="1"/>
    </xf>
    <xf numFmtId="0" fontId="0" fillId="2" borderId="55" xfId="0" applyFill="1" applyBorder="1" applyAlignment="1">
      <alignment wrapText="1"/>
    </xf>
    <xf numFmtId="0" fontId="13" fillId="2" borderId="0" xfId="0" applyFont="1" applyFill="1" applyAlignment="1">
      <alignment horizontal="justify" vertical="center" wrapText="1"/>
    </xf>
    <xf numFmtId="0" fontId="15" fillId="2" borderId="0" xfId="0" applyFont="1" applyFill="1" applyAlignment="1">
      <alignment vertical="center" wrapText="1"/>
    </xf>
    <xf numFmtId="0" fontId="5" fillId="2" borderId="0" xfId="0" applyFont="1" applyFill="1"/>
    <xf numFmtId="0" fontId="5" fillId="2" borderId="0" xfId="0" applyFont="1" applyFill="1" applyAlignment="1">
      <alignment vertical="center"/>
    </xf>
    <xf numFmtId="0" fontId="48" fillId="9" borderId="0" xfId="0" applyFont="1" applyFill="1" applyAlignment="1">
      <alignment horizontal="justify" vertical="justify" wrapText="1"/>
    </xf>
    <xf numFmtId="0" fontId="5" fillId="9" borderId="0" xfId="0" applyFont="1" applyFill="1"/>
    <xf numFmtId="0" fontId="5" fillId="22" borderId="49" xfId="0" applyFont="1" applyFill="1" applyBorder="1" applyAlignment="1">
      <alignment horizontal="center" vertical="center" wrapText="1"/>
    </xf>
    <xf numFmtId="0" fontId="5" fillId="17" borderId="49" xfId="0" applyFont="1" applyFill="1" applyBorder="1" applyAlignment="1">
      <alignment horizontal="center" vertical="center" wrapText="1"/>
    </xf>
    <xf numFmtId="0" fontId="5" fillId="7" borderId="49" xfId="0" applyFont="1" applyFill="1" applyBorder="1" applyAlignment="1">
      <alignment horizontal="center" vertical="center" wrapText="1"/>
    </xf>
    <xf numFmtId="0" fontId="5" fillId="18" borderId="49" xfId="0" applyFont="1" applyFill="1" applyBorder="1" applyAlignment="1">
      <alignment horizontal="center" vertical="center" wrapText="1"/>
    </xf>
    <xf numFmtId="0" fontId="5" fillId="22" borderId="0" xfId="0" applyFont="1" applyFill="1" applyAlignment="1">
      <alignment vertical="center" wrapText="1"/>
    </xf>
    <xf numFmtId="0" fontId="41" fillId="22" borderId="0" xfId="0" applyFont="1" applyFill="1" applyAlignment="1">
      <alignment vertical="center" wrapText="1"/>
    </xf>
    <xf numFmtId="0" fontId="0" fillId="2" borderId="49" xfId="0" applyFill="1" applyBorder="1" applyAlignment="1">
      <alignment horizontal="center" vertical="center" wrapText="1"/>
    </xf>
    <xf numFmtId="10" fontId="0" fillId="2" borderId="49" xfId="0" applyNumberFormat="1" applyFill="1" applyBorder="1" applyAlignment="1">
      <alignment horizontal="center" vertical="center" wrapText="1"/>
    </xf>
    <xf numFmtId="0" fontId="1" fillId="2" borderId="49" xfId="0" applyFont="1" applyFill="1" applyBorder="1" applyAlignment="1">
      <alignment horizontal="center" vertical="center" wrapText="1"/>
    </xf>
    <xf numFmtId="164" fontId="0" fillId="2" borderId="49" xfId="0" applyNumberFormat="1" applyFill="1" applyBorder="1" applyAlignment="1">
      <alignment horizontal="center" vertical="center" wrapText="1"/>
    </xf>
    <xf numFmtId="0" fontId="30" fillId="2" borderId="52" xfId="0" applyFont="1" applyFill="1" applyBorder="1" applyAlignment="1">
      <alignment horizontal="justify" vertical="justify" wrapText="1"/>
    </xf>
    <xf numFmtId="0" fontId="30" fillId="2" borderId="59" xfId="0" applyFont="1" applyFill="1" applyBorder="1" applyAlignment="1">
      <alignment horizontal="justify" vertical="justify" wrapText="1"/>
    </xf>
    <xf numFmtId="0" fontId="0" fillId="2" borderId="60" xfId="0" applyFill="1" applyBorder="1"/>
    <xf numFmtId="0" fontId="0" fillId="2" borderId="46" xfId="0" applyFill="1" applyBorder="1"/>
    <xf numFmtId="0" fontId="0" fillId="2" borderId="61" xfId="0" applyFill="1" applyBorder="1"/>
    <xf numFmtId="0" fontId="0" fillId="9" borderId="43" xfId="0" applyFill="1" applyBorder="1"/>
    <xf numFmtId="0" fontId="0" fillId="2" borderId="48" xfId="0" applyFill="1" applyBorder="1" applyAlignment="1">
      <alignment horizontal="justify" vertical="justify" wrapText="1"/>
    </xf>
    <xf numFmtId="0" fontId="0" fillId="2" borderId="55" xfId="0" applyFill="1" applyBorder="1" applyAlignment="1">
      <alignment horizontal="justify" vertical="justify" wrapText="1"/>
    </xf>
    <xf numFmtId="0" fontId="0" fillId="2" borderId="51" xfId="0" applyFill="1" applyBorder="1"/>
    <xf numFmtId="0" fontId="39" fillId="14" borderId="49" xfId="0" applyFont="1" applyFill="1" applyBorder="1" applyAlignment="1">
      <alignment horizontal="center" vertical="center" wrapText="1"/>
    </xf>
    <xf numFmtId="164" fontId="5" fillId="22" borderId="49" xfId="0" applyNumberFormat="1" applyFont="1" applyFill="1" applyBorder="1" applyAlignment="1">
      <alignment horizontal="center" vertical="center" wrapText="1"/>
    </xf>
    <xf numFmtId="10" fontId="5" fillId="22" borderId="49" xfId="0" applyNumberFormat="1" applyFont="1" applyFill="1" applyBorder="1" applyAlignment="1">
      <alignment horizontal="center" vertical="center" wrapText="1"/>
    </xf>
    <xf numFmtId="0" fontId="5" fillId="9" borderId="0" xfId="0" applyFont="1" applyFill="1" applyAlignment="1">
      <alignment horizontal="center" vertical="center" wrapText="1"/>
    </xf>
    <xf numFmtId="0" fontId="15" fillId="2" borderId="0" xfId="0" applyFont="1" applyFill="1" applyAlignment="1">
      <alignment horizontal="justify" vertical="justify" wrapText="1"/>
    </xf>
    <xf numFmtId="0" fontId="5" fillId="2" borderId="0" xfId="0" applyFont="1" applyFill="1" applyAlignment="1">
      <alignment horizontal="center" vertical="center" wrapText="1"/>
    </xf>
    <xf numFmtId="0" fontId="13" fillId="2" borderId="0" xfId="0" applyFont="1" applyFill="1" applyAlignment="1">
      <alignment horizontal="center" vertical="justify" wrapText="1"/>
    </xf>
    <xf numFmtId="0" fontId="15" fillId="2" borderId="0" xfId="0" applyFont="1" applyFill="1" applyAlignment="1">
      <alignment horizontal="center" vertical="justify" wrapText="1"/>
    </xf>
    <xf numFmtId="0" fontId="13" fillId="2" borderId="68" xfId="0" applyFont="1" applyFill="1" applyBorder="1" applyAlignment="1">
      <alignment horizontal="justify" vertical="justify" wrapText="1"/>
    </xf>
    <xf numFmtId="0" fontId="9" fillId="9" borderId="73" xfId="0" applyFont="1" applyFill="1" applyBorder="1" applyAlignment="1">
      <alignment wrapText="1"/>
    </xf>
    <xf numFmtId="0" fontId="0" fillId="9" borderId="73" xfId="0" applyFill="1" applyBorder="1"/>
    <xf numFmtId="0" fontId="0" fillId="2" borderId="78" xfId="0" applyFill="1" applyBorder="1"/>
    <xf numFmtId="0" fontId="56" fillId="9" borderId="81" xfId="0" applyFont="1" applyFill="1" applyBorder="1" applyAlignment="1">
      <alignment horizontal="justify" vertical="justify" wrapText="1"/>
    </xf>
    <xf numFmtId="0" fontId="56" fillId="9" borderId="83" xfId="0" applyFont="1" applyFill="1" applyBorder="1" applyAlignment="1">
      <alignment horizontal="justify" vertical="justify" wrapText="1"/>
    </xf>
    <xf numFmtId="0" fontId="56" fillId="9" borderId="82" xfId="0" applyFont="1" applyFill="1" applyBorder="1" applyAlignment="1">
      <alignment horizontal="justify" vertical="justify" wrapText="1"/>
    </xf>
    <xf numFmtId="0" fontId="56" fillId="9" borderId="49" xfId="0" applyFont="1" applyFill="1" applyBorder="1" applyAlignment="1">
      <alignment horizontal="justify" vertical="justify" wrapText="1"/>
    </xf>
    <xf numFmtId="0" fontId="0" fillId="2" borderId="0" xfId="0" applyFill="1" applyAlignment="1">
      <alignment horizontal="center" vertical="center"/>
    </xf>
    <xf numFmtId="0" fontId="58" fillId="9" borderId="82" xfId="0" applyFont="1" applyFill="1" applyBorder="1" applyAlignment="1">
      <alignment horizontal="center" vertical="center" wrapText="1"/>
    </xf>
    <xf numFmtId="0" fontId="58" fillId="9" borderId="49" xfId="0" applyFont="1" applyFill="1" applyBorder="1" applyAlignment="1">
      <alignment horizontal="center" vertical="center" wrapText="1"/>
    </xf>
    <xf numFmtId="0" fontId="58" fillId="9" borderId="83" xfId="0" applyFont="1" applyFill="1" applyBorder="1" applyAlignment="1">
      <alignment horizontal="center" vertical="center" wrapText="1"/>
    </xf>
    <xf numFmtId="0" fontId="0" fillId="2" borderId="73" xfId="0" applyFill="1" applyBorder="1"/>
    <xf numFmtId="0" fontId="59" fillId="2" borderId="0" xfId="0" applyFont="1" applyFill="1"/>
    <xf numFmtId="0" fontId="32" fillId="9" borderId="0" xfId="0" applyFont="1" applyFill="1" applyAlignment="1">
      <alignment horizontal="center" vertical="center" wrapText="1"/>
    </xf>
    <xf numFmtId="0" fontId="5" fillId="2" borderId="0" xfId="0" applyFont="1" applyFill="1" applyAlignment="1">
      <alignment horizontal="justify" vertical="justify" wrapText="1"/>
    </xf>
    <xf numFmtId="0" fontId="26" fillId="2" borderId="0" xfId="0" applyFont="1" applyFill="1" applyAlignment="1">
      <alignment horizontal="justify" vertical="justify" wrapText="1"/>
    </xf>
    <xf numFmtId="0" fontId="3" fillId="4" borderId="12" xfId="0" applyFont="1" applyFill="1" applyBorder="1" applyAlignment="1">
      <alignment horizontal="center" wrapText="1"/>
    </xf>
    <xf numFmtId="0" fontId="3" fillId="4" borderId="3" xfId="0" applyFont="1" applyFill="1" applyBorder="1" applyAlignment="1">
      <alignment horizontal="center" wrapText="1"/>
    </xf>
    <xf numFmtId="0" fontId="2" fillId="3" borderId="0" xfId="0" applyFont="1" applyFill="1" applyAlignment="1">
      <alignment horizontal="center" wrapText="1"/>
    </xf>
    <xf numFmtId="0" fontId="28" fillId="2" borderId="11" xfId="0" applyFont="1" applyFill="1" applyBorder="1" applyAlignment="1">
      <alignment horizontal="center" vertical="center" wrapText="1"/>
    </xf>
    <xf numFmtId="0" fontId="28" fillId="2" borderId="7" xfId="0" applyFont="1" applyFill="1" applyBorder="1" applyAlignment="1">
      <alignment horizontal="center" vertical="center" wrapText="1"/>
    </xf>
    <xf numFmtId="0" fontId="28" fillId="2" borderId="9" xfId="0" applyFont="1" applyFill="1" applyBorder="1" applyAlignment="1">
      <alignment horizontal="center" vertical="center" wrapText="1"/>
    </xf>
    <xf numFmtId="0" fontId="5" fillId="5" borderId="0" xfId="0" applyFont="1" applyFill="1" applyAlignment="1">
      <alignment horizontal="justify" vertical="justify" wrapText="1"/>
    </xf>
    <xf numFmtId="0" fontId="26" fillId="5" borderId="0" xfId="0" applyFont="1" applyFill="1" applyAlignment="1">
      <alignment horizontal="justify" vertical="justify" wrapText="1"/>
    </xf>
    <xf numFmtId="0" fontId="9" fillId="3" borderId="0" xfId="0" applyFont="1" applyFill="1" applyAlignment="1">
      <alignment wrapText="1"/>
    </xf>
    <xf numFmtId="0" fontId="19" fillId="2" borderId="0" xfId="0" applyFont="1" applyFill="1" applyAlignment="1">
      <alignment horizontal="justify" vertical="justify" wrapText="1"/>
    </xf>
    <xf numFmtId="0" fontId="1" fillId="2" borderId="0" xfId="0" applyFont="1" applyFill="1" applyAlignment="1">
      <alignment horizontal="justify" vertical="justify" wrapText="1"/>
    </xf>
    <xf numFmtId="0" fontId="0" fillId="2" borderId="0" xfId="0" applyFill="1" applyAlignment="1">
      <alignment horizontal="justify" vertical="justify" wrapText="1"/>
    </xf>
    <xf numFmtId="0" fontId="1" fillId="2" borderId="0" xfId="0" applyFont="1" applyFill="1" applyAlignment="1">
      <alignment horizontal="left" vertical="justify" wrapText="1"/>
    </xf>
    <xf numFmtId="0" fontId="0" fillId="2" borderId="0" xfId="0" applyFill="1" applyAlignment="1">
      <alignment horizontal="left" vertical="justify" wrapText="1"/>
    </xf>
    <xf numFmtId="0" fontId="1" fillId="2" borderId="0" xfId="0" applyFont="1" applyFill="1" applyAlignment="1">
      <alignment vertical="justify" wrapText="1"/>
    </xf>
    <xf numFmtId="0" fontId="0" fillId="2" borderId="0" xfId="0" applyFill="1" applyAlignment="1">
      <alignment vertical="justify" wrapText="1"/>
    </xf>
    <xf numFmtId="0" fontId="0" fillId="2" borderId="0" xfId="0" applyFill="1" applyAlignment="1">
      <alignment wrapText="1"/>
    </xf>
    <xf numFmtId="0" fontId="21" fillId="2" borderId="41" xfId="0" applyFont="1" applyFill="1" applyBorder="1" applyAlignment="1">
      <alignment horizontal="justify" vertical="justify" wrapText="1"/>
    </xf>
    <xf numFmtId="0" fontId="21" fillId="2" borderId="35" xfId="0" applyFont="1" applyFill="1" applyBorder="1" applyAlignment="1">
      <alignment horizontal="justify" vertical="justify" wrapText="1"/>
    </xf>
    <xf numFmtId="0" fontId="21" fillId="2" borderId="36" xfId="0" applyFont="1" applyFill="1" applyBorder="1" applyAlignment="1">
      <alignment horizontal="justify" vertical="justify" wrapText="1"/>
    </xf>
    <xf numFmtId="0" fontId="5" fillId="2" borderId="48" xfId="0" applyFont="1" applyFill="1" applyBorder="1" applyAlignment="1">
      <alignment horizontal="center"/>
    </xf>
    <xf numFmtId="0" fontId="41" fillId="22" borderId="0" xfId="0" applyFont="1" applyFill="1" applyAlignment="1">
      <alignment horizontal="center" vertical="center" wrapText="1"/>
    </xf>
    <xf numFmtId="0" fontId="39" fillId="14" borderId="64" xfId="0" applyFont="1" applyFill="1" applyBorder="1" applyAlignment="1">
      <alignment horizontal="center" vertical="center" wrapText="1"/>
    </xf>
    <xf numFmtId="0" fontId="39" fillId="14" borderId="65" xfId="0" applyFont="1" applyFill="1" applyBorder="1" applyAlignment="1">
      <alignment horizontal="center" vertical="center" wrapText="1"/>
    </xf>
    <xf numFmtId="0" fontId="18" fillId="2" borderId="0" xfId="0" applyFont="1" applyFill="1" applyAlignment="1">
      <alignment horizontal="left" vertical="center" wrapText="1"/>
    </xf>
    <xf numFmtId="0" fontId="0" fillId="0" borderId="0" xfId="0" applyAlignment="1">
      <alignment horizontal="left" vertical="center" wrapText="1"/>
    </xf>
    <xf numFmtId="0" fontId="18" fillId="2" borderId="0" xfId="0" applyFont="1" applyFill="1" applyAlignment="1">
      <alignment horizontal="center" vertical="center" wrapText="1"/>
    </xf>
    <xf numFmtId="0" fontId="0" fillId="0" borderId="0" xfId="0" applyAlignment="1">
      <alignment horizontal="center" vertical="center" wrapText="1"/>
    </xf>
    <xf numFmtId="0" fontId="45" fillId="2" borderId="51" xfId="0" applyFont="1" applyFill="1" applyBorder="1" applyAlignment="1">
      <alignment horizontal="center" vertical="justify" wrapText="1"/>
    </xf>
    <xf numFmtId="0" fontId="1" fillId="2" borderId="0" xfId="0" applyFont="1" applyFill="1" applyAlignment="1">
      <alignment horizontal="justify" vertical="center" wrapText="1"/>
    </xf>
    <xf numFmtId="0" fontId="1" fillId="2" borderId="48" xfId="0" applyFont="1" applyFill="1" applyBorder="1" applyAlignment="1">
      <alignment horizontal="justify" vertical="top" wrapText="1"/>
    </xf>
    <xf numFmtId="0" fontId="5" fillId="18" borderId="49" xfId="0" applyFont="1" applyFill="1" applyBorder="1" applyAlignment="1">
      <alignment horizontal="center" vertical="center" wrapText="1"/>
    </xf>
    <xf numFmtId="164" fontId="35" fillId="9" borderId="0" xfId="0" applyNumberFormat="1" applyFont="1" applyFill="1" applyAlignment="1">
      <alignment horizontal="center" wrapText="1"/>
    </xf>
    <xf numFmtId="164" fontId="1" fillId="0" borderId="0" xfId="0" applyNumberFormat="1" applyFont="1" applyAlignment="1">
      <alignment horizontal="center" wrapText="1"/>
    </xf>
    <xf numFmtId="0" fontId="39" fillId="14" borderId="62" xfId="0" applyFont="1" applyFill="1" applyBorder="1" applyAlignment="1">
      <alignment horizontal="center" vertical="center" wrapText="1"/>
    </xf>
    <xf numFmtId="0" fontId="39" fillId="14" borderId="63" xfId="0" applyFont="1" applyFill="1" applyBorder="1" applyAlignment="1">
      <alignment horizontal="center" vertical="center" wrapText="1"/>
    </xf>
    <xf numFmtId="0" fontId="5" fillId="22" borderId="0" xfId="0" applyFont="1" applyFill="1" applyAlignment="1">
      <alignment horizontal="center" vertical="center" wrapText="1"/>
    </xf>
    <xf numFmtId="0" fontId="34" fillId="9" borderId="0" xfId="0" applyFont="1" applyFill="1" applyAlignment="1">
      <alignment horizontal="center" wrapText="1"/>
    </xf>
    <xf numFmtId="0" fontId="42" fillId="22" borderId="0" xfId="0" applyFont="1" applyFill="1" applyAlignment="1">
      <alignment horizontal="center" vertical="center" wrapText="1"/>
    </xf>
    <xf numFmtId="0" fontId="1" fillId="2" borderId="0" xfId="0" applyFont="1" applyFill="1" applyAlignment="1">
      <alignment horizontal="center" vertical="center" wrapText="1"/>
    </xf>
    <xf numFmtId="0" fontId="29" fillId="2" borderId="0" xfId="0" applyFont="1" applyFill="1" applyAlignment="1">
      <alignment horizontal="justify" vertical="justify"/>
    </xf>
    <xf numFmtId="0" fontId="18" fillId="2" borderId="0" xfId="0" applyFont="1" applyFill="1" applyAlignment="1">
      <alignment horizontal="left" vertical="top" wrapText="1"/>
    </xf>
    <xf numFmtId="0" fontId="0" fillId="0" borderId="0" xfId="0" applyAlignment="1">
      <alignment horizontal="left" vertical="top" wrapText="1"/>
    </xf>
    <xf numFmtId="0" fontId="21" fillId="2" borderId="0" xfId="0" applyFont="1" applyFill="1"/>
    <xf numFmtId="0" fontId="0" fillId="0" borderId="0" xfId="0"/>
    <xf numFmtId="0" fontId="20" fillId="2" borderId="0" xfId="0" applyFont="1" applyFill="1" applyAlignment="1">
      <alignment horizontal="justify" vertical="justify"/>
    </xf>
    <xf numFmtId="0" fontId="0" fillId="2" borderId="0" xfId="0" applyFill="1" applyAlignment="1">
      <alignment horizontal="justify" vertical="justify"/>
    </xf>
    <xf numFmtId="0" fontId="1" fillId="2" borderId="0" xfId="0" applyFont="1" applyFill="1" applyAlignment="1">
      <alignment horizontal="center"/>
    </xf>
    <xf numFmtId="0" fontId="54" fillId="2" borderId="0" xfId="0" applyFont="1" applyFill="1" applyAlignment="1">
      <alignment horizontal="center"/>
    </xf>
    <xf numFmtId="0" fontId="0" fillId="2" borderId="0" xfId="0" applyFill="1" applyAlignment="1">
      <alignment horizontal="center"/>
    </xf>
    <xf numFmtId="0" fontId="5" fillId="0" borderId="0" xfId="0" applyFont="1" applyAlignment="1">
      <alignment horizontal="center" wrapText="1"/>
    </xf>
    <xf numFmtId="10" fontId="35" fillId="9" borderId="0" xfId="0" applyNumberFormat="1" applyFont="1" applyFill="1" applyAlignment="1">
      <alignment horizontal="center" wrapText="1"/>
    </xf>
    <xf numFmtId="0" fontId="12" fillId="9" borderId="0" xfId="0" applyFont="1" applyFill="1" applyAlignment="1">
      <alignment wrapText="1"/>
    </xf>
    <xf numFmtId="0" fontId="10" fillId="2" borderId="0" xfId="0" applyFont="1" applyFill="1" applyAlignment="1">
      <alignment wrapText="1"/>
    </xf>
    <xf numFmtId="0" fontId="12" fillId="2" borderId="11" xfId="0" applyFont="1" applyFill="1" applyBorder="1" applyAlignment="1">
      <alignment wrapText="1"/>
    </xf>
    <xf numFmtId="0" fontId="12" fillId="2" borderId="7" xfId="0" applyFont="1" applyFill="1" applyBorder="1" applyAlignment="1">
      <alignment wrapText="1"/>
    </xf>
    <xf numFmtId="0" fontId="12" fillId="2" borderId="9" xfId="0" applyFont="1" applyFill="1" applyBorder="1" applyAlignment="1">
      <alignment wrapText="1"/>
    </xf>
    <xf numFmtId="0" fontId="10" fillId="2" borderId="7" xfId="0" applyFont="1" applyFill="1" applyBorder="1" applyAlignment="1">
      <alignment wrapText="1"/>
    </xf>
    <xf numFmtId="0" fontId="10" fillId="2" borderId="11" xfId="0" applyFont="1" applyFill="1" applyBorder="1" applyAlignment="1">
      <alignment wrapText="1"/>
    </xf>
    <xf numFmtId="0" fontId="10" fillId="2" borderId="9" xfId="0" applyFont="1" applyFill="1" applyBorder="1" applyAlignment="1">
      <alignment wrapText="1"/>
    </xf>
    <xf numFmtId="0" fontId="12" fillId="2" borderId="13" xfId="0" applyFont="1" applyFill="1" applyBorder="1" applyAlignment="1">
      <alignment wrapText="1"/>
    </xf>
    <xf numFmtId="0" fontId="12" fillId="2" borderId="5" xfId="0" applyFont="1" applyFill="1" applyBorder="1" applyAlignment="1">
      <alignment wrapText="1"/>
    </xf>
    <xf numFmtId="0" fontId="12" fillId="2" borderId="8" xfId="0" applyFont="1" applyFill="1" applyBorder="1" applyAlignment="1">
      <alignment wrapText="1"/>
    </xf>
    <xf numFmtId="0" fontId="10" fillId="2" borderId="5" xfId="0" applyFont="1" applyFill="1" applyBorder="1" applyAlignment="1">
      <alignment wrapText="1"/>
    </xf>
    <xf numFmtId="0" fontId="12" fillId="2" borderId="1" xfId="0" applyFont="1" applyFill="1" applyBorder="1" applyAlignment="1">
      <alignment wrapText="1"/>
    </xf>
    <xf numFmtId="0" fontId="12" fillId="2" borderId="0" xfId="0" applyFont="1" applyFill="1" applyAlignment="1">
      <alignment wrapText="1"/>
    </xf>
    <xf numFmtId="0" fontId="12" fillId="2" borderId="2" xfId="0" applyFont="1" applyFill="1" applyBorder="1" applyAlignment="1">
      <alignment wrapText="1"/>
    </xf>
    <xf numFmtId="0" fontId="10" fillId="2" borderId="6" xfId="0" applyFont="1" applyFill="1" applyBorder="1" applyAlignment="1">
      <alignment wrapText="1"/>
    </xf>
    <xf numFmtId="0" fontId="9" fillId="3" borderId="0" xfId="0" applyFont="1" applyFill="1" applyAlignment="1">
      <alignment horizontal="left" vertical="center" wrapText="1"/>
    </xf>
    <xf numFmtId="0" fontId="13" fillId="2" borderId="0" xfId="0" applyFont="1" applyFill="1" applyAlignment="1">
      <alignment horizontal="justify" vertical="justify" wrapText="1"/>
    </xf>
    <xf numFmtId="0" fontId="15" fillId="2" borderId="0" xfId="0" applyFont="1" applyFill="1" applyAlignment="1">
      <alignment horizontal="justify" vertical="justify" wrapText="1"/>
    </xf>
    <xf numFmtId="0" fontId="9" fillId="4" borderId="28" xfId="0" applyFont="1" applyFill="1" applyBorder="1" applyAlignment="1">
      <alignment wrapText="1"/>
    </xf>
    <xf numFmtId="0" fontId="9" fillId="4" borderId="29" xfId="0" applyFont="1" applyFill="1" applyBorder="1" applyAlignment="1">
      <alignment wrapText="1"/>
    </xf>
    <xf numFmtId="0" fontId="9" fillId="4" borderId="30" xfId="0" applyFont="1" applyFill="1" applyBorder="1" applyAlignment="1">
      <alignment wrapText="1"/>
    </xf>
    <xf numFmtId="0" fontId="1" fillId="2" borderId="34" xfId="0" applyFont="1" applyFill="1" applyBorder="1" applyAlignment="1">
      <alignment vertical="center" wrapText="1"/>
    </xf>
    <xf numFmtId="0" fontId="0" fillId="0" borderId="35" xfId="0" applyBorder="1" applyAlignment="1">
      <alignment vertical="center" wrapText="1"/>
    </xf>
    <xf numFmtId="0" fontId="0" fillId="0" borderId="36" xfId="0" applyBorder="1" applyAlignment="1">
      <alignment vertical="center" wrapText="1"/>
    </xf>
    <xf numFmtId="0" fontId="9" fillId="4" borderId="31" xfId="0" applyFont="1" applyFill="1" applyBorder="1" applyAlignment="1">
      <alignment horizontal="center" wrapText="1"/>
    </xf>
    <xf numFmtId="0" fontId="9" fillId="4" borderId="32" xfId="0" applyFont="1" applyFill="1" applyBorder="1" applyAlignment="1">
      <alignment horizontal="center" wrapText="1"/>
    </xf>
    <xf numFmtId="0" fontId="9" fillId="4" borderId="33" xfId="0" applyFont="1" applyFill="1" applyBorder="1" applyAlignment="1">
      <alignment horizontal="center" wrapText="1"/>
    </xf>
    <xf numFmtId="0" fontId="0" fillId="0" borderId="9" xfId="0" applyBorder="1" applyAlignment="1">
      <alignment wrapText="1"/>
    </xf>
    <xf numFmtId="0" fontId="0" fillId="0" borderId="7" xfId="0" applyBorder="1" applyAlignment="1">
      <alignment wrapText="1"/>
    </xf>
    <xf numFmtId="0" fontId="9" fillId="4" borderId="0" xfId="0" applyFont="1" applyFill="1" applyAlignment="1">
      <alignment horizontal="center" wrapText="1"/>
    </xf>
    <xf numFmtId="0" fontId="33" fillId="9" borderId="0" xfId="0" applyFont="1" applyFill="1" applyAlignment="1">
      <alignment wrapText="1"/>
    </xf>
    <xf numFmtId="0" fontId="0" fillId="0" borderId="0" xfId="0" applyAlignment="1">
      <alignment wrapText="1"/>
    </xf>
    <xf numFmtId="0" fontId="9" fillId="8" borderId="0" xfId="0" applyFont="1" applyFill="1" applyAlignment="1">
      <alignment horizontal="center" wrapText="1"/>
    </xf>
    <xf numFmtId="0" fontId="1" fillId="2" borderId="34" xfId="0" applyFont="1" applyFill="1" applyBorder="1" applyAlignment="1">
      <alignment horizontal="justify" vertical="center"/>
    </xf>
    <xf numFmtId="0" fontId="0" fillId="0" borderId="35" xfId="0" applyBorder="1" applyAlignment="1">
      <alignment horizontal="justify" vertical="center"/>
    </xf>
    <xf numFmtId="0" fontId="0" fillId="0" borderId="36" xfId="0" applyBorder="1" applyAlignment="1">
      <alignment horizontal="justify" vertical="center"/>
    </xf>
    <xf numFmtId="0" fontId="1" fillId="2" borderId="20" xfId="0" applyFont="1" applyFill="1" applyBorder="1" applyAlignment="1">
      <alignment wrapText="1"/>
    </xf>
    <xf numFmtId="0" fontId="1" fillId="2" borderId="21" xfId="0" applyFont="1" applyFill="1" applyBorder="1" applyAlignment="1">
      <alignment wrapText="1"/>
    </xf>
    <xf numFmtId="0" fontId="1" fillId="2" borderId="16" xfId="0" applyFont="1" applyFill="1" applyBorder="1" applyAlignment="1">
      <alignment wrapText="1"/>
    </xf>
    <xf numFmtId="0" fontId="1" fillId="2" borderId="17" xfId="0" applyFont="1" applyFill="1" applyBorder="1" applyAlignment="1">
      <alignment wrapText="1"/>
    </xf>
    <xf numFmtId="0" fontId="9" fillId="4" borderId="14" xfId="0" applyFont="1" applyFill="1" applyBorder="1" applyAlignment="1">
      <alignment horizontal="center" wrapText="1"/>
    </xf>
    <xf numFmtId="0" fontId="9" fillId="4" borderId="15" xfId="0" applyFont="1" applyFill="1" applyBorder="1" applyAlignment="1">
      <alignment horizontal="center" wrapText="1"/>
    </xf>
    <xf numFmtId="0" fontId="13" fillId="2" borderId="24" xfId="0" applyFont="1" applyFill="1" applyBorder="1" applyAlignment="1">
      <alignment horizontal="center" wrapText="1"/>
    </xf>
    <xf numFmtId="0" fontId="13" fillId="2" borderId="23" xfId="0" applyFont="1" applyFill="1" applyBorder="1" applyAlignment="1">
      <alignment horizontal="center" wrapText="1"/>
    </xf>
    <xf numFmtId="0" fontId="1" fillId="2" borderId="25" xfId="0" applyFont="1" applyFill="1" applyBorder="1" applyAlignment="1">
      <alignment wrapText="1"/>
    </xf>
    <xf numFmtId="0" fontId="13" fillId="2" borderId="22" xfId="0" applyFont="1" applyFill="1" applyBorder="1" applyAlignment="1">
      <alignment horizontal="center" wrapText="1"/>
    </xf>
    <xf numFmtId="0" fontId="1" fillId="2" borderId="18" xfId="0" applyFont="1" applyFill="1" applyBorder="1" applyAlignment="1">
      <alignment wrapText="1"/>
    </xf>
    <xf numFmtId="0" fontId="1" fillId="2" borderId="19" xfId="0" applyFont="1" applyFill="1" applyBorder="1" applyAlignment="1">
      <alignment wrapText="1"/>
    </xf>
    <xf numFmtId="0" fontId="8" fillId="6" borderId="0" xfId="0" applyFont="1" applyFill="1" applyAlignment="1">
      <alignment wrapText="1"/>
    </xf>
    <xf numFmtId="0" fontId="9" fillId="4" borderId="26" xfId="0" applyFont="1" applyFill="1" applyBorder="1" applyAlignment="1">
      <alignment horizontal="center" wrapText="1"/>
    </xf>
    <xf numFmtId="0" fontId="0" fillId="0" borderId="14" xfId="0" applyBorder="1" applyAlignment="1">
      <alignment horizontal="center" wrapText="1"/>
    </xf>
    <xf numFmtId="0" fontId="0" fillId="0" borderId="15" xfId="0" applyBorder="1" applyAlignment="1">
      <alignment horizontal="center" wrapText="1"/>
    </xf>
    <xf numFmtId="0" fontId="0" fillId="2" borderId="11" xfId="0" applyFill="1" applyBorder="1" applyAlignment="1">
      <alignment wrapText="1"/>
    </xf>
    <xf numFmtId="0" fontId="0" fillId="2" borderId="7" xfId="0" applyFill="1" applyBorder="1" applyAlignment="1">
      <alignment wrapText="1"/>
    </xf>
    <xf numFmtId="0" fontId="0" fillId="2" borderId="9" xfId="0" applyFill="1" applyBorder="1" applyAlignment="1">
      <alignment wrapText="1"/>
    </xf>
    <xf numFmtId="0" fontId="22" fillId="2" borderId="0" xfId="0" applyFont="1" applyFill="1" applyAlignment="1">
      <alignment horizontal="justify" vertical="justify" wrapText="1"/>
    </xf>
    <xf numFmtId="0" fontId="9" fillId="3" borderId="28" xfId="0" applyFont="1" applyFill="1" applyBorder="1" applyAlignment="1">
      <alignment wrapText="1"/>
    </xf>
    <xf numFmtId="0" fontId="9" fillId="3" borderId="29" xfId="0" applyFont="1" applyFill="1" applyBorder="1" applyAlignment="1">
      <alignment wrapText="1"/>
    </xf>
    <xf numFmtId="0" fontId="9" fillId="3" borderId="30" xfId="0" applyFont="1" applyFill="1" applyBorder="1" applyAlignment="1">
      <alignment wrapText="1"/>
    </xf>
    <xf numFmtId="0" fontId="22" fillId="2" borderId="0" xfId="0" applyFont="1" applyFill="1" applyAlignment="1">
      <alignment wrapText="1"/>
    </xf>
    <xf numFmtId="0" fontId="30" fillId="2" borderId="47" xfId="0" applyFont="1" applyFill="1" applyBorder="1" applyAlignment="1">
      <alignment horizontal="justify" vertical="justify" wrapText="1"/>
    </xf>
    <xf numFmtId="0" fontId="30" fillId="2" borderId="45" xfId="0" applyFont="1" applyFill="1" applyBorder="1" applyAlignment="1">
      <alignment horizontal="justify" vertical="justify" wrapText="1"/>
    </xf>
    <xf numFmtId="0" fontId="30" fillId="2" borderId="44" xfId="0" applyFont="1" applyFill="1" applyBorder="1" applyAlignment="1">
      <alignment horizontal="justify" vertical="justify" wrapText="1"/>
    </xf>
    <xf numFmtId="0" fontId="0" fillId="0" borderId="29" xfId="0" applyBorder="1"/>
    <xf numFmtId="0" fontId="0" fillId="0" borderId="30" xfId="0" applyBorder="1"/>
    <xf numFmtId="0" fontId="13" fillId="17" borderId="69" xfId="0" applyFont="1" applyFill="1" applyBorder="1" applyAlignment="1">
      <alignment horizontal="left" vertical="center" wrapText="1"/>
    </xf>
    <xf numFmtId="0" fontId="15" fillId="17" borderId="70" xfId="0" applyFont="1" applyFill="1" applyBorder="1" applyAlignment="1">
      <alignment horizontal="left" vertical="center" wrapText="1"/>
    </xf>
    <xf numFmtId="0" fontId="15" fillId="17" borderId="71" xfId="0" applyFont="1" applyFill="1" applyBorder="1" applyAlignment="1">
      <alignment horizontal="left" vertical="center" wrapText="1"/>
    </xf>
    <xf numFmtId="0" fontId="13" fillId="2" borderId="70" xfId="0" applyFont="1" applyFill="1" applyBorder="1" applyAlignment="1">
      <alignment horizontal="left" vertical="center" wrapText="1"/>
    </xf>
    <xf numFmtId="0" fontId="15" fillId="2" borderId="70" xfId="0" applyFont="1" applyFill="1" applyBorder="1" applyAlignment="1">
      <alignment horizontal="left" vertical="center" wrapText="1"/>
    </xf>
    <xf numFmtId="0" fontId="15" fillId="2" borderId="71" xfId="0" applyFont="1" applyFill="1" applyBorder="1" applyAlignment="1">
      <alignment horizontal="left" vertical="center" wrapText="1"/>
    </xf>
    <xf numFmtId="0" fontId="13" fillId="17" borderId="70" xfId="0" applyFont="1" applyFill="1" applyBorder="1" applyAlignment="1">
      <alignment horizontal="left" vertical="center" wrapText="1"/>
    </xf>
    <xf numFmtId="0" fontId="13" fillId="2" borderId="72" xfId="0" applyFont="1" applyFill="1" applyBorder="1" applyAlignment="1">
      <alignment horizontal="left" vertical="center" wrapText="1"/>
    </xf>
    <xf numFmtId="0" fontId="15" fillId="2" borderId="67" xfId="0" applyFont="1" applyFill="1" applyBorder="1" applyAlignment="1">
      <alignment horizontal="left" vertical="center" wrapText="1"/>
    </xf>
    <xf numFmtId="0" fontId="15" fillId="2" borderId="66" xfId="0" applyFont="1" applyFill="1" applyBorder="1" applyAlignment="1">
      <alignment horizontal="left" vertical="center" wrapText="1"/>
    </xf>
    <xf numFmtId="0" fontId="13" fillId="17" borderId="67" xfId="0" applyFont="1" applyFill="1" applyBorder="1" applyAlignment="1">
      <alignment horizontal="left" vertical="center" wrapText="1"/>
    </xf>
    <xf numFmtId="0" fontId="15" fillId="17" borderId="67" xfId="0" applyFont="1" applyFill="1" applyBorder="1" applyAlignment="1">
      <alignment horizontal="left" vertical="center" wrapText="1"/>
    </xf>
    <xf numFmtId="0" fontId="15" fillId="17" borderId="66" xfId="0" applyFont="1" applyFill="1" applyBorder="1" applyAlignment="1">
      <alignment horizontal="left" vertical="center" wrapText="1"/>
    </xf>
    <xf numFmtId="0" fontId="13" fillId="2" borderId="67" xfId="0" applyFont="1" applyFill="1" applyBorder="1" applyAlignment="1">
      <alignment horizontal="left" vertical="center" wrapText="1"/>
    </xf>
    <xf numFmtId="0" fontId="9" fillId="9" borderId="74" xfId="0" applyFont="1" applyFill="1" applyBorder="1" applyAlignment="1">
      <alignment horizontal="center" wrapText="1"/>
    </xf>
    <xf numFmtId="0" fontId="9" fillId="9" borderId="75" xfId="0" applyFont="1" applyFill="1" applyBorder="1" applyAlignment="1">
      <alignment horizontal="center" wrapText="1"/>
    </xf>
    <xf numFmtId="0" fontId="9" fillId="9" borderId="76" xfId="0" applyFont="1" applyFill="1" applyBorder="1" applyAlignment="1">
      <alignment horizontal="center" wrapText="1"/>
    </xf>
    <xf numFmtId="0" fontId="47" fillId="8" borderId="53" xfId="0" applyFont="1" applyFill="1" applyBorder="1" applyAlignment="1">
      <alignment horizontal="center" vertical="center" wrapText="1"/>
    </xf>
    <xf numFmtId="0" fontId="47" fillId="8" borderId="7" xfId="0" applyFont="1" applyFill="1" applyBorder="1" applyAlignment="1">
      <alignment horizontal="center" vertical="center" wrapText="1"/>
    </xf>
    <xf numFmtId="0" fontId="47" fillId="8" borderId="54" xfId="0" applyFont="1" applyFill="1" applyBorder="1" applyAlignment="1">
      <alignment horizontal="center" vertical="center" wrapText="1"/>
    </xf>
    <xf numFmtId="0" fontId="5" fillId="2" borderId="53"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54" xfId="0" applyFont="1" applyFill="1" applyBorder="1" applyAlignment="1">
      <alignment horizontal="center" vertical="center" wrapText="1"/>
    </xf>
    <xf numFmtId="0" fontId="13" fillId="9" borderId="0" xfId="0" applyFont="1" applyFill="1" applyAlignment="1">
      <alignment horizontal="center" vertical="justify" wrapText="1"/>
    </xf>
    <xf numFmtId="0" fontId="0" fillId="0" borderId="0" xfId="0" applyAlignment="1">
      <alignment horizontal="center" vertical="justify" wrapText="1"/>
    </xf>
    <xf numFmtId="0" fontId="13" fillId="17" borderId="0" xfId="0" applyFont="1" applyFill="1" applyAlignment="1">
      <alignment horizontal="center" vertical="justify" wrapText="1"/>
    </xf>
    <xf numFmtId="0" fontId="15" fillId="17" borderId="0" xfId="0" applyFont="1" applyFill="1" applyAlignment="1">
      <alignment horizontal="center" vertical="justify" wrapText="1"/>
    </xf>
    <xf numFmtId="0" fontId="23" fillId="4" borderId="28" xfId="0" applyFont="1" applyFill="1" applyBorder="1" applyAlignment="1">
      <alignment wrapText="1"/>
    </xf>
    <xf numFmtId="0" fontId="23" fillId="4" borderId="29" xfId="0" applyFont="1" applyFill="1" applyBorder="1" applyAlignment="1">
      <alignment wrapText="1"/>
    </xf>
    <xf numFmtId="0" fontId="23" fillId="4" borderId="30" xfId="0" applyFont="1" applyFill="1" applyBorder="1" applyAlignment="1">
      <alignment wrapText="1"/>
    </xf>
    <xf numFmtId="0" fontId="13" fillId="2" borderId="0" xfId="0" applyFont="1" applyFill="1" applyAlignment="1">
      <alignment wrapText="1"/>
    </xf>
    <xf numFmtId="0" fontId="15" fillId="2" borderId="0" xfId="0" applyFont="1" applyFill="1" applyAlignment="1">
      <alignment wrapText="1"/>
    </xf>
    <xf numFmtId="0" fontId="5" fillId="7" borderId="49" xfId="0" applyFont="1" applyFill="1" applyBorder="1" applyAlignment="1">
      <alignment horizontal="center" vertical="center" wrapText="1"/>
    </xf>
    <xf numFmtId="0" fontId="50" fillId="22" borderId="0" xfId="0" applyFont="1" applyFill="1" applyAlignment="1">
      <alignment horizontal="justify" vertical="justify" wrapText="1"/>
    </xf>
    <xf numFmtId="0" fontId="48" fillId="22" borderId="0" xfId="0" applyFont="1" applyFill="1" applyAlignment="1">
      <alignment horizontal="justify" vertical="justify" wrapText="1"/>
    </xf>
    <xf numFmtId="0" fontId="13" fillId="2" borderId="0" xfId="0" applyFont="1" applyFill="1" applyAlignment="1">
      <alignment horizontal="justify" vertical="center" wrapText="1"/>
    </xf>
    <xf numFmtId="0" fontId="15" fillId="2" borderId="0" xfId="0" applyFont="1" applyFill="1" applyAlignment="1">
      <alignment vertical="center" wrapText="1"/>
    </xf>
    <xf numFmtId="0" fontId="13" fillId="21" borderId="0" xfId="0" applyFont="1" applyFill="1" applyAlignment="1">
      <alignment horizontal="justify" wrapText="1"/>
    </xf>
    <xf numFmtId="0" fontId="15" fillId="21" borderId="0" xfId="0" applyFont="1" applyFill="1" applyAlignment="1">
      <alignment wrapText="1"/>
    </xf>
    <xf numFmtId="0" fontId="13" fillId="22" borderId="0" xfId="0" applyFont="1" applyFill="1" applyAlignment="1">
      <alignment horizontal="justify" wrapText="1"/>
    </xf>
    <xf numFmtId="0" fontId="15" fillId="22" borderId="0" xfId="0" applyFont="1" applyFill="1" applyAlignment="1">
      <alignment wrapText="1"/>
    </xf>
    <xf numFmtId="0" fontId="13" fillId="21" borderId="0" xfId="0" applyFont="1" applyFill="1" applyAlignment="1">
      <alignment horizontal="left" vertical="center" wrapText="1"/>
    </xf>
    <xf numFmtId="0" fontId="36" fillId="22" borderId="0" xfId="0" applyFont="1" applyFill="1" applyAlignment="1">
      <alignment horizontal="justify" vertical="center" wrapText="1"/>
    </xf>
    <xf numFmtId="0" fontId="22" fillId="9" borderId="0" xfId="0" applyFont="1" applyFill="1" applyAlignment="1">
      <alignment horizontal="justify" vertical="justify" wrapText="1"/>
    </xf>
    <xf numFmtId="0" fontId="52" fillId="22" borderId="0" xfId="0" applyFont="1" applyFill="1" applyAlignment="1">
      <alignment horizontal="justify" vertical="center" wrapText="1"/>
    </xf>
    <xf numFmtId="0" fontId="24" fillId="10" borderId="0" xfId="0" applyFont="1" applyFill="1" applyAlignment="1">
      <alignment horizontal="left" vertical="center"/>
    </xf>
    <xf numFmtId="0" fontId="37" fillId="10" borderId="0" xfId="0" applyFont="1" applyFill="1" applyAlignment="1">
      <alignment horizontal="left" vertical="center"/>
    </xf>
    <xf numFmtId="0" fontId="9" fillId="9" borderId="0" xfId="0" applyFont="1" applyFill="1" applyAlignment="1">
      <alignment horizontal="center" wrapText="1"/>
    </xf>
    <xf numFmtId="0" fontId="13" fillId="7" borderId="0" xfId="0" applyFont="1" applyFill="1" applyAlignment="1">
      <alignment horizontal="justify" vertical="center" wrapText="1"/>
    </xf>
    <xf numFmtId="0" fontId="13" fillId="7" borderId="0" xfId="0" applyFont="1" applyFill="1" applyAlignment="1">
      <alignment horizontal="justify" wrapText="1"/>
    </xf>
    <xf numFmtId="0" fontId="15" fillId="7" borderId="0" xfId="0" applyFont="1" applyFill="1" applyAlignment="1">
      <alignment wrapText="1"/>
    </xf>
    <xf numFmtId="0" fontId="56" fillId="9" borderId="77" xfId="0" applyFont="1" applyFill="1" applyBorder="1" applyAlignment="1">
      <alignment horizontal="justify" vertical="justify" wrapText="1"/>
    </xf>
    <xf numFmtId="0" fontId="56" fillId="9" borderId="0" xfId="0" applyFont="1" applyFill="1" applyAlignment="1">
      <alignment horizontal="justify" vertical="justify" wrapText="1"/>
    </xf>
    <xf numFmtId="0" fontId="56" fillId="9" borderId="59" xfId="0" applyFont="1" applyFill="1" applyBorder="1" applyAlignment="1">
      <alignment horizontal="justify" vertical="justify" wrapText="1"/>
    </xf>
    <xf numFmtId="0" fontId="56" fillId="9" borderId="79" xfId="0" applyFont="1" applyFill="1" applyBorder="1" applyAlignment="1">
      <alignment horizontal="justify" vertical="justify" wrapText="1"/>
    </xf>
    <xf numFmtId="0" fontId="56" fillId="9" borderId="46" xfId="0" applyFont="1" applyFill="1" applyBorder="1" applyAlignment="1">
      <alignment horizontal="justify" vertical="justify" wrapText="1"/>
    </xf>
    <xf numFmtId="0" fontId="56" fillId="9" borderId="61" xfId="0" applyFont="1" applyFill="1" applyBorder="1" applyAlignment="1">
      <alignment horizontal="justify" vertical="justify" wrapText="1"/>
    </xf>
    <xf numFmtId="0" fontId="56" fillId="9" borderId="80" xfId="0" applyFont="1" applyFill="1" applyBorder="1" applyAlignment="1">
      <alignment horizontal="justify" vertical="justify" wrapText="1"/>
    </xf>
    <xf numFmtId="0" fontId="56" fillId="9" borderId="45" xfId="0" applyFont="1" applyFill="1" applyBorder="1" applyAlignment="1">
      <alignment horizontal="justify" vertical="justify" wrapText="1"/>
    </xf>
    <xf numFmtId="0" fontId="56" fillId="9" borderId="44" xfId="0" applyFont="1" applyFill="1" applyBorder="1" applyAlignment="1">
      <alignment horizontal="justify" vertical="justify" wrapText="1"/>
    </xf>
    <xf numFmtId="0" fontId="41" fillId="22" borderId="0" xfId="0" applyFont="1" applyFill="1" applyAlignment="1">
      <alignment vertical="center" wrapText="1"/>
    </xf>
    <xf numFmtId="0" fontId="5" fillId="22" borderId="0" xfId="0" applyFont="1" applyFill="1" applyAlignment="1">
      <alignment vertical="center" wrapText="1"/>
    </xf>
    <xf numFmtId="0" fontId="42" fillId="22" borderId="0" xfId="0" applyFont="1" applyFill="1" applyAlignment="1">
      <alignment vertical="center" wrapText="1"/>
    </xf>
    <xf numFmtId="0" fontId="30" fillId="2" borderId="57" xfId="0" applyFont="1" applyFill="1" applyBorder="1" applyAlignment="1">
      <alignment horizontal="justify" vertical="justify" wrapText="1"/>
    </xf>
    <xf numFmtId="0" fontId="30" fillId="2" borderId="56" xfId="0" applyFont="1" applyFill="1" applyBorder="1" applyAlignment="1">
      <alignment horizontal="justify" vertical="justify" wrapText="1"/>
    </xf>
    <xf numFmtId="0" fontId="30" fillId="2" borderId="58" xfId="0" applyFont="1" applyFill="1" applyBorder="1" applyAlignment="1">
      <alignment horizontal="justify" vertical="justify" wrapText="1"/>
    </xf>
    <xf numFmtId="0" fontId="23" fillId="8" borderId="49" xfId="0" applyFont="1" applyFill="1" applyBorder="1" applyAlignment="1">
      <alignment horizontal="center" vertical="justify" wrapText="1"/>
    </xf>
    <xf numFmtId="0" fontId="53" fillId="2" borderId="49" xfId="0" applyFont="1" applyFill="1" applyBorder="1" applyAlignment="1">
      <alignment horizontal="center" vertical="center" wrapText="1"/>
    </xf>
    <xf numFmtId="0" fontId="38" fillId="2" borderId="0" xfId="1" applyFont="1" applyFill="1" applyAlignment="1" applyProtection="1">
      <alignment horizontal="center" vertical="center" wrapText="1"/>
    </xf>
  </cellXfs>
  <cellStyles count="2">
    <cellStyle name="Hipervínculo" xfId="1" builtinId="8"/>
    <cellStyle name="Normal" xfId="0" builtinId="0"/>
  </cellStyles>
  <dxfs count="0"/>
  <tableStyles count="0" defaultTableStyle="TableStyleMedium9" defaultPivotStyle="PivotStyleLight16"/>
  <colors>
    <mruColors>
      <color rgb="FF95B751"/>
      <color rgb="FFEFF9FF"/>
      <color rgb="FFFFFFCC"/>
      <color rgb="FF008000"/>
      <color rgb="FF8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916405719555326"/>
          <c:y val="0.10476190476190576"/>
          <c:w val="0.27850707850707851"/>
          <c:h val="0.73605442176870761"/>
        </c:manualLayout>
      </c:layout>
      <c:pieChart>
        <c:varyColors val="1"/>
        <c:ser>
          <c:idx val="0"/>
          <c:order val="0"/>
          <c:dLbls>
            <c:dLbl>
              <c:idx val="1"/>
              <c:layout>
                <c:manualLayout>
                  <c:x val="4.7015979275492814E-3"/>
                  <c:y val="-1.238095238095238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217-4BDA-9CBC-985A2E45220F}"/>
                </c:ext>
              </c:extLst>
            </c:dLbl>
            <c:dLbl>
              <c:idx val="2"/>
              <c:layout>
                <c:manualLayout>
                  <c:x val="-8.1267409223965015E-3"/>
                  <c:y val="-8.979591836734824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217-4BDA-9CBC-985A2E45220F}"/>
                </c:ext>
              </c:extLst>
            </c:dLbl>
            <c:spPr>
              <a:noFill/>
              <a:ln>
                <a:noFill/>
              </a:ln>
              <a:effectLst/>
            </c:spPr>
            <c:txPr>
              <a:bodyPr/>
              <a:lstStyle/>
              <a:p>
                <a:pPr>
                  <a:defRPr sz="700">
                    <a:solidFill>
                      <a:schemeClr val="bg1">
                        <a:lumMod val="50000"/>
                      </a:schemeClr>
                    </a:solidFill>
                  </a:defRPr>
                </a:pPr>
                <a:endParaRPr lang="es-ES"/>
              </a:p>
            </c:txPr>
            <c:showLegendKey val="0"/>
            <c:showVal val="1"/>
            <c:showCatName val="0"/>
            <c:showSerName val="0"/>
            <c:showPercent val="0"/>
            <c:showBubbleSize val="0"/>
            <c:showLeaderLines val="1"/>
            <c:extLst>
              <c:ext xmlns:c15="http://schemas.microsoft.com/office/drawing/2012/chart" uri="{CE6537A1-D6FC-4f65-9D91-7224C49458BB}"/>
            </c:extLst>
          </c:dLbls>
          <c:cat>
            <c:strRef>
              <c:f>'RES. EJECUTIVO PLAN  COMUNICAC'!$D$79:$D$82</c:f>
              <c:strCache>
                <c:ptCount val="4"/>
                <c:pt idx="0">
                  <c:v>Segmento 1</c:v>
                </c:pt>
                <c:pt idx="1">
                  <c:v>Segmento 2</c:v>
                </c:pt>
                <c:pt idx="2">
                  <c:v>Segmento 3</c:v>
                </c:pt>
                <c:pt idx="3">
                  <c:v>Segmento 4</c:v>
                </c:pt>
              </c:strCache>
            </c:strRef>
          </c:cat>
          <c:val>
            <c:numRef>
              <c:f>'RES. EJECUTIVO PLAN  COMUNICAC'!$E$79:$E$82</c:f>
              <c:numCache>
                <c:formatCode>#,##0.00\ "€"</c:formatCode>
                <c:ptCount val="4"/>
                <c:pt idx="0">
                  <c:v>350000</c:v>
                </c:pt>
                <c:pt idx="1">
                  <c:v>180000</c:v>
                </c:pt>
                <c:pt idx="2">
                  <c:v>250000</c:v>
                </c:pt>
                <c:pt idx="3">
                  <c:v>320000</c:v>
                </c:pt>
              </c:numCache>
            </c:numRef>
          </c:val>
          <c:extLst>
            <c:ext xmlns:c16="http://schemas.microsoft.com/office/drawing/2014/chart" uri="{C3380CC4-5D6E-409C-BE32-E72D297353CC}">
              <c16:uniqueId val="{00000002-7217-4BDA-9CBC-985A2E45220F}"/>
            </c:ext>
          </c:extLst>
        </c:ser>
        <c:ser>
          <c:idx val="1"/>
          <c:order val="1"/>
          <c:cat>
            <c:strRef>
              <c:f>'RES. EJECUTIVO PLAN  COMUNICAC'!$D$79:$D$82</c:f>
              <c:strCache>
                <c:ptCount val="4"/>
                <c:pt idx="0">
                  <c:v>Segmento 1</c:v>
                </c:pt>
                <c:pt idx="1">
                  <c:v>Segmento 2</c:v>
                </c:pt>
                <c:pt idx="2">
                  <c:v>Segmento 3</c:v>
                </c:pt>
                <c:pt idx="3">
                  <c:v>Segmento 4</c:v>
                </c:pt>
              </c:strCache>
            </c:strRef>
          </c:cat>
          <c:val>
            <c:numRef>
              <c:f>'RES. EJECUTIVO PLAN  COMUNICAC'!$F$79:$F$82</c:f>
              <c:numCache>
                <c:formatCode>#,##0.00\ "€"</c:formatCode>
                <c:ptCount val="4"/>
              </c:numCache>
            </c:numRef>
          </c:val>
          <c:extLst>
            <c:ext xmlns:c16="http://schemas.microsoft.com/office/drawing/2014/chart" uri="{C3380CC4-5D6E-409C-BE32-E72D297353CC}">
              <c16:uniqueId val="{00000003-7217-4BDA-9CBC-985A2E45220F}"/>
            </c:ext>
          </c:extLst>
        </c:ser>
        <c:dLbls>
          <c:showLegendKey val="0"/>
          <c:showVal val="0"/>
          <c:showCatName val="0"/>
          <c:showSerName val="0"/>
          <c:showPercent val="0"/>
          <c:showBubbleSize val="0"/>
          <c:showLeaderLines val="1"/>
        </c:dLbls>
        <c:firstSliceAng val="0"/>
      </c:pieChart>
    </c:plotArea>
    <c:legend>
      <c:legendPos val="r"/>
      <c:overlay val="0"/>
      <c:txPr>
        <a:bodyPr/>
        <a:lstStyle/>
        <a:p>
          <a:pPr>
            <a:defRPr sz="800">
              <a:solidFill>
                <a:schemeClr val="bg1">
                  <a:lumMod val="50000"/>
                </a:schemeClr>
              </a:solidFill>
            </a:defRPr>
          </a:pPr>
          <a:endParaRPr lang="es-ES"/>
        </a:p>
      </c:txPr>
    </c:legend>
    <c:plotVisOnly val="1"/>
    <c:dispBlanksAs val="gap"/>
    <c:showDLblsOverMax val="0"/>
  </c:chart>
  <c:spPr>
    <a:ln>
      <a:noFill/>
    </a:ln>
  </c:spPr>
  <c:printSettings>
    <c:headerFooter/>
    <c:pageMargins b="0.75000000000000411" l="0.70000000000000062" r="0.70000000000000062" t="0.75000000000000411"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sz="800"/>
          </a:pPr>
          <a:endParaRPr lang="es-ES"/>
        </a:p>
      </c:txPr>
    </c:title>
    <c:autoTitleDeleted val="0"/>
    <c:plotArea>
      <c:layout>
        <c:manualLayout>
          <c:layoutTarget val="inner"/>
          <c:xMode val="edge"/>
          <c:yMode val="edge"/>
          <c:x val="0.24026422347764279"/>
          <c:y val="0.21470880230236575"/>
          <c:w val="0.72999599957069183"/>
          <c:h val="0.69362447088220003"/>
        </c:manualLayout>
      </c:layout>
      <c:barChart>
        <c:barDir val="col"/>
        <c:grouping val="clustered"/>
        <c:varyColors val="0"/>
        <c:ser>
          <c:idx val="0"/>
          <c:order val="0"/>
          <c:tx>
            <c:strRef>
              <c:f>'4. PLANIFICACIÓN - SEGMENTACIÓN'!$A$65</c:f>
              <c:strCache>
                <c:ptCount val="1"/>
                <c:pt idx="0">
                  <c:v>Segmento 2</c:v>
                </c:pt>
              </c:strCache>
            </c:strRef>
          </c:tx>
          <c:invertIfNegative val="0"/>
          <c:val>
            <c:numRef>
              <c:f>('4. PLANIFICACIÓN - SEGMENTACIÓN'!$B$65,'4. PLANIFICACIÓN - SEGMENTACIÓN'!$F$65,'4. PLANIFICACIÓN - SEGMENTACIÓN'!$J$65)</c:f>
              <c:numCache>
                <c:formatCode>0.00%</c:formatCode>
                <c:ptCount val="3"/>
                <c:pt idx="0">
                  <c:v>0.12</c:v>
                </c:pt>
                <c:pt idx="1">
                  <c:v>-0.04</c:v>
                </c:pt>
                <c:pt idx="2">
                  <c:v>0.01</c:v>
                </c:pt>
              </c:numCache>
            </c:numRef>
          </c:val>
          <c:extLst>
            <c:ext xmlns:c16="http://schemas.microsoft.com/office/drawing/2014/chart" uri="{C3380CC4-5D6E-409C-BE32-E72D297353CC}">
              <c16:uniqueId val="{00000000-4194-4BDA-9F3B-0B4FDED725E8}"/>
            </c:ext>
          </c:extLst>
        </c:ser>
        <c:dLbls>
          <c:showLegendKey val="0"/>
          <c:showVal val="0"/>
          <c:showCatName val="0"/>
          <c:showSerName val="0"/>
          <c:showPercent val="0"/>
          <c:showBubbleSize val="0"/>
        </c:dLbls>
        <c:gapWidth val="150"/>
        <c:axId val="66005632"/>
        <c:axId val="66007424"/>
      </c:barChart>
      <c:catAx>
        <c:axId val="66005632"/>
        <c:scaling>
          <c:orientation val="minMax"/>
        </c:scaling>
        <c:delete val="0"/>
        <c:axPos val="b"/>
        <c:majorTickMark val="out"/>
        <c:minorTickMark val="none"/>
        <c:tickLblPos val="nextTo"/>
        <c:txPr>
          <a:bodyPr/>
          <a:lstStyle/>
          <a:p>
            <a:pPr>
              <a:defRPr sz="800">
                <a:solidFill>
                  <a:schemeClr val="bg1">
                    <a:lumMod val="50000"/>
                  </a:schemeClr>
                </a:solidFill>
              </a:defRPr>
            </a:pPr>
            <a:endParaRPr lang="es-ES"/>
          </a:p>
        </c:txPr>
        <c:crossAx val="66007424"/>
        <c:crosses val="autoZero"/>
        <c:auto val="1"/>
        <c:lblAlgn val="ctr"/>
        <c:lblOffset val="100"/>
        <c:noMultiLvlLbl val="0"/>
      </c:catAx>
      <c:valAx>
        <c:axId val="66007424"/>
        <c:scaling>
          <c:orientation val="minMax"/>
        </c:scaling>
        <c:delete val="0"/>
        <c:axPos val="l"/>
        <c:numFmt formatCode="0.00%" sourceLinked="1"/>
        <c:majorTickMark val="out"/>
        <c:minorTickMark val="none"/>
        <c:tickLblPos val="nextTo"/>
        <c:txPr>
          <a:bodyPr/>
          <a:lstStyle/>
          <a:p>
            <a:pPr>
              <a:defRPr sz="800">
                <a:solidFill>
                  <a:schemeClr val="bg1">
                    <a:lumMod val="50000"/>
                  </a:schemeClr>
                </a:solidFill>
              </a:defRPr>
            </a:pPr>
            <a:endParaRPr lang="es-ES"/>
          </a:p>
        </c:txPr>
        <c:crossAx val="66005632"/>
        <c:crosses val="autoZero"/>
        <c:crossBetween val="between"/>
      </c:valAx>
    </c:plotArea>
    <c:plotVisOnly val="1"/>
    <c:dispBlanksAs val="gap"/>
    <c:showDLblsOverMax val="0"/>
  </c:chart>
  <c:spPr>
    <a:ln>
      <a:noFill/>
    </a:ln>
  </c:spPr>
  <c:printSettings>
    <c:headerFooter/>
    <c:pageMargins b="0.75000000000000433" l="0.70000000000000062" r="0.70000000000000062" t="0.7500000000000043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sz="800"/>
          </a:pPr>
          <a:endParaRPr lang="es-ES"/>
        </a:p>
      </c:txPr>
    </c:title>
    <c:autoTitleDeleted val="0"/>
    <c:plotArea>
      <c:layout/>
      <c:barChart>
        <c:barDir val="col"/>
        <c:grouping val="clustered"/>
        <c:varyColors val="0"/>
        <c:ser>
          <c:idx val="0"/>
          <c:order val="0"/>
          <c:tx>
            <c:strRef>
              <c:f>'4. PLANIFICACIÓN - SEGMENTACIÓN'!$A$66</c:f>
              <c:strCache>
                <c:ptCount val="1"/>
                <c:pt idx="0">
                  <c:v>Segmento 3</c:v>
                </c:pt>
              </c:strCache>
            </c:strRef>
          </c:tx>
          <c:invertIfNegative val="0"/>
          <c:val>
            <c:numRef>
              <c:f>('4. PLANIFICACIÓN - SEGMENTACIÓN'!$B$66,'4. PLANIFICACIÓN - SEGMENTACIÓN'!$F$66,'4. PLANIFICACIÓN - SEGMENTACIÓN'!$J$66)</c:f>
              <c:numCache>
                <c:formatCode>0.00%</c:formatCode>
                <c:ptCount val="3"/>
                <c:pt idx="0">
                  <c:v>0.08</c:v>
                </c:pt>
                <c:pt idx="1">
                  <c:v>0.09</c:v>
                </c:pt>
                <c:pt idx="2">
                  <c:v>0.11</c:v>
                </c:pt>
              </c:numCache>
            </c:numRef>
          </c:val>
          <c:extLst>
            <c:ext xmlns:c16="http://schemas.microsoft.com/office/drawing/2014/chart" uri="{C3380CC4-5D6E-409C-BE32-E72D297353CC}">
              <c16:uniqueId val="{00000000-5361-4597-99A8-46117913A335}"/>
            </c:ext>
          </c:extLst>
        </c:ser>
        <c:dLbls>
          <c:showLegendKey val="0"/>
          <c:showVal val="0"/>
          <c:showCatName val="0"/>
          <c:showSerName val="0"/>
          <c:showPercent val="0"/>
          <c:showBubbleSize val="0"/>
        </c:dLbls>
        <c:gapWidth val="150"/>
        <c:axId val="66030976"/>
        <c:axId val="66073728"/>
      </c:barChart>
      <c:catAx>
        <c:axId val="66030976"/>
        <c:scaling>
          <c:orientation val="minMax"/>
        </c:scaling>
        <c:delete val="0"/>
        <c:axPos val="b"/>
        <c:majorTickMark val="out"/>
        <c:minorTickMark val="none"/>
        <c:tickLblPos val="nextTo"/>
        <c:txPr>
          <a:bodyPr/>
          <a:lstStyle/>
          <a:p>
            <a:pPr>
              <a:defRPr sz="800">
                <a:solidFill>
                  <a:schemeClr val="bg1">
                    <a:lumMod val="50000"/>
                  </a:schemeClr>
                </a:solidFill>
              </a:defRPr>
            </a:pPr>
            <a:endParaRPr lang="es-ES"/>
          </a:p>
        </c:txPr>
        <c:crossAx val="66073728"/>
        <c:crosses val="autoZero"/>
        <c:auto val="1"/>
        <c:lblAlgn val="ctr"/>
        <c:lblOffset val="100"/>
        <c:noMultiLvlLbl val="0"/>
      </c:catAx>
      <c:valAx>
        <c:axId val="66073728"/>
        <c:scaling>
          <c:orientation val="minMax"/>
        </c:scaling>
        <c:delete val="0"/>
        <c:axPos val="l"/>
        <c:numFmt formatCode="0.00%" sourceLinked="1"/>
        <c:majorTickMark val="out"/>
        <c:minorTickMark val="none"/>
        <c:tickLblPos val="nextTo"/>
        <c:txPr>
          <a:bodyPr/>
          <a:lstStyle/>
          <a:p>
            <a:pPr>
              <a:defRPr sz="800">
                <a:solidFill>
                  <a:schemeClr val="bg1">
                    <a:lumMod val="50000"/>
                  </a:schemeClr>
                </a:solidFill>
              </a:defRPr>
            </a:pPr>
            <a:endParaRPr lang="es-ES"/>
          </a:p>
        </c:txPr>
        <c:crossAx val="66030976"/>
        <c:crosses val="autoZero"/>
        <c:crossBetween val="between"/>
      </c:valAx>
    </c:plotArea>
    <c:plotVisOnly val="1"/>
    <c:dispBlanksAs val="gap"/>
    <c:showDLblsOverMax val="0"/>
  </c:chart>
  <c:spPr>
    <a:ln>
      <a:noFill/>
    </a:ln>
  </c:spPr>
  <c:printSettings>
    <c:headerFooter/>
    <c:pageMargins b="0.75000000000000433" l="0.70000000000000062" r="0.70000000000000062" t="0.75000000000000433"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sz="800"/>
          </a:pPr>
          <a:endParaRPr lang="es-ES"/>
        </a:p>
      </c:txPr>
    </c:title>
    <c:autoTitleDeleted val="0"/>
    <c:plotArea>
      <c:layout/>
      <c:barChart>
        <c:barDir val="col"/>
        <c:grouping val="clustered"/>
        <c:varyColors val="0"/>
        <c:ser>
          <c:idx val="0"/>
          <c:order val="0"/>
          <c:tx>
            <c:strRef>
              <c:f>'4. PLANIFICACIÓN - SEGMENTACIÓN'!$A$67</c:f>
              <c:strCache>
                <c:ptCount val="1"/>
                <c:pt idx="0">
                  <c:v>Segmento 4</c:v>
                </c:pt>
              </c:strCache>
            </c:strRef>
          </c:tx>
          <c:invertIfNegative val="0"/>
          <c:val>
            <c:numRef>
              <c:f>('4. PLANIFICACIÓN - SEGMENTACIÓN'!$B$67,'4. PLANIFICACIÓN - SEGMENTACIÓN'!$F$67,'4. PLANIFICACIÓN - SEGMENTACIÓN'!$J$67)</c:f>
              <c:numCache>
                <c:formatCode>0.00%</c:formatCode>
                <c:ptCount val="3"/>
                <c:pt idx="0">
                  <c:v>0.15</c:v>
                </c:pt>
                <c:pt idx="1">
                  <c:v>0.12</c:v>
                </c:pt>
                <c:pt idx="2">
                  <c:v>-0.03</c:v>
                </c:pt>
              </c:numCache>
            </c:numRef>
          </c:val>
          <c:extLst>
            <c:ext xmlns:c16="http://schemas.microsoft.com/office/drawing/2014/chart" uri="{C3380CC4-5D6E-409C-BE32-E72D297353CC}">
              <c16:uniqueId val="{00000000-A0AA-4DDC-84E1-72D3BF9AD41F}"/>
            </c:ext>
          </c:extLst>
        </c:ser>
        <c:dLbls>
          <c:showLegendKey val="0"/>
          <c:showVal val="0"/>
          <c:showCatName val="0"/>
          <c:showSerName val="0"/>
          <c:showPercent val="0"/>
          <c:showBubbleSize val="0"/>
        </c:dLbls>
        <c:gapWidth val="150"/>
        <c:axId val="66130304"/>
        <c:axId val="66131840"/>
      </c:barChart>
      <c:catAx>
        <c:axId val="66130304"/>
        <c:scaling>
          <c:orientation val="minMax"/>
        </c:scaling>
        <c:delete val="0"/>
        <c:axPos val="b"/>
        <c:majorTickMark val="out"/>
        <c:minorTickMark val="none"/>
        <c:tickLblPos val="nextTo"/>
        <c:txPr>
          <a:bodyPr/>
          <a:lstStyle/>
          <a:p>
            <a:pPr>
              <a:defRPr sz="800">
                <a:solidFill>
                  <a:schemeClr val="bg1">
                    <a:lumMod val="50000"/>
                  </a:schemeClr>
                </a:solidFill>
              </a:defRPr>
            </a:pPr>
            <a:endParaRPr lang="es-ES"/>
          </a:p>
        </c:txPr>
        <c:crossAx val="66131840"/>
        <c:crosses val="autoZero"/>
        <c:auto val="1"/>
        <c:lblAlgn val="ctr"/>
        <c:lblOffset val="100"/>
        <c:noMultiLvlLbl val="0"/>
      </c:catAx>
      <c:valAx>
        <c:axId val="66131840"/>
        <c:scaling>
          <c:orientation val="minMax"/>
        </c:scaling>
        <c:delete val="0"/>
        <c:axPos val="l"/>
        <c:numFmt formatCode="0.00%" sourceLinked="1"/>
        <c:majorTickMark val="out"/>
        <c:minorTickMark val="none"/>
        <c:tickLblPos val="nextTo"/>
        <c:txPr>
          <a:bodyPr/>
          <a:lstStyle/>
          <a:p>
            <a:pPr>
              <a:defRPr sz="800">
                <a:solidFill>
                  <a:schemeClr val="bg1">
                    <a:lumMod val="50000"/>
                  </a:schemeClr>
                </a:solidFill>
              </a:defRPr>
            </a:pPr>
            <a:endParaRPr lang="es-ES"/>
          </a:p>
        </c:txPr>
        <c:crossAx val="66130304"/>
        <c:crosses val="autoZero"/>
        <c:crossBetween val="between"/>
      </c:valAx>
    </c:plotArea>
    <c:plotVisOnly val="1"/>
    <c:dispBlanksAs val="gap"/>
    <c:showDLblsOverMax val="0"/>
  </c:chart>
  <c:spPr>
    <a:ln>
      <a:noFill/>
    </a:ln>
  </c:spPr>
  <c:printSettings>
    <c:headerFooter/>
    <c:pageMargins b="0.75000000000000433" l="0.70000000000000062" r="0.70000000000000062" t="0.75000000000000433"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solidFill>
                  <a:srgbClr val="008000"/>
                </a:solidFill>
              </a:defRPr>
            </a:pPr>
            <a:r>
              <a:rPr lang="en-US" sz="800">
                <a:solidFill>
                  <a:schemeClr val="bg2">
                    <a:lumMod val="50000"/>
                  </a:schemeClr>
                </a:solidFill>
              </a:rPr>
              <a:t>TOTAL PASES DIARIOS 01/01/2012</a:t>
            </a:r>
            <a:r>
              <a:rPr lang="en-US" sz="800" baseline="0">
                <a:solidFill>
                  <a:schemeClr val="bg2">
                    <a:lumMod val="50000"/>
                  </a:schemeClr>
                </a:solidFill>
              </a:rPr>
              <a:t> - 29/02/2012</a:t>
            </a:r>
            <a:endParaRPr lang="en-US" sz="800">
              <a:solidFill>
                <a:schemeClr val="bg2">
                  <a:lumMod val="50000"/>
                </a:schemeClr>
              </a:solidFill>
            </a:endParaRPr>
          </a:p>
        </c:rich>
      </c:tx>
      <c:overlay val="0"/>
    </c:title>
    <c:autoTitleDeleted val="0"/>
    <c:view3D>
      <c:rotX val="15"/>
      <c:rotY val="20"/>
      <c:rAngAx val="1"/>
    </c:view3D>
    <c:floor>
      <c:thickness val="0"/>
      <c:spPr>
        <a:noFill/>
        <a:ln w="9525">
          <a:noFill/>
        </a:ln>
      </c:spPr>
    </c:floor>
    <c:sideWall>
      <c:thickness val="0"/>
    </c:sideWall>
    <c:backWall>
      <c:thickness val="0"/>
    </c:backWall>
    <c:plotArea>
      <c:layout/>
      <c:bar3DChart>
        <c:barDir val="col"/>
        <c:grouping val="clustered"/>
        <c:varyColors val="0"/>
        <c:ser>
          <c:idx val="0"/>
          <c:order val="0"/>
          <c:tx>
            <c:strRef>
              <c:f>'7. ESTRATEGIA - PLAN DE MEDIOS'!$B$76</c:f>
              <c:strCache>
                <c:ptCount val="1"/>
                <c:pt idx="0">
                  <c:v>TOTAL PASES</c:v>
                </c:pt>
              </c:strCache>
            </c:strRef>
          </c:tx>
          <c:invertIfNegative val="0"/>
          <c:dPt>
            <c:idx val="0"/>
            <c:invertIfNegative val="0"/>
            <c:bubble3D val="0"/>
            <c:spPr>
              <a:solidFill>
                <a:srgbClr val="95B751"/>
              </a:solidFill>
            </c:spPr>
            <c:extLst>
              <c:ext xmlns:c16="http://schemas.microsoft.com/office/drawing/2014/chart" uri="{C3380CC4-5D6E-409C-BE32-E72D297353CC}">
                <c16:uniqueId val="{00000000-ECD6-40CD-AB82-57C0FE2F375B}"/>
              </c:ext>
            </c:extLst>
          </c:dPt>
          <c:dPt>
            <c:idx val="1"/>
            <c:invertIfNegative val="0"/>
            <c:bubble3D val="0"/>
            <c:spPr>
              <a:solidFill>
                <a:srgbClr val="95B751"/>
              </a:solidFill>
            </c:spPr>
            <c:extLst>
              <c:ext xmlns:c16="http://schemas.microsoft.com/office/drawing/2014/chart" uri="{C3380CC4-5D6E-409C-BE32-E72D297353CC}">
                <c16:uniqueId val="{00000001-ECD6-40CD-AB82-57C0FE2F375B}"/>
              </c:ext>
            </c:extLst>
          </c:dPt>
          <c:dPt>
            <c:idx val="2"/>
            <c:invertIfNegative val="0"/>
            <c:bubble3D val="0"/>
            <c:spPr>
              <a:solidFill>
                <a:srgbClr val="95B751"/>
              </a:solidFill>
            </c:spPr>
            <c:extLst>
              <c:ext xmlns:c16="http://schemas.microsoft.com/office/drawing/2014/chart" uri="{C3380CC4-5D6E-409C-BE32-E72D297353CC}">
                <c16:uniqueId val="{00000002-ECD6-40CD-AB82-57C0FE2F375B}"/>
              </c:ext>
            </c:extLst>
          </c:dPt>
          <c:dPt>
            <c:idx val="3"/>
            <c:invertIfNegative val="0"/>
            <c:bubble3D val="0"/>
            <c:spPr>
              <a:solidFill>
                <a:srgbClr val="95B751"/>
              </a:solidFill>
            </c:spPr>
            <c:extLst>
              <c:ext xmlns:c16="http://schemas.microsoft.com/office/drawing/2014/chart" uri="{C3380CC4-5D6E-409C-BE32-E72D297353CC}">
                <c16:uniqueId val="{00000003-ECD6-40CD-AB82-57C0FE2F375B}"/>
              </c:ext>
            </c:extLst>
          </c:dPt>
          <c:dPt>
            <c:idx val="4"/>
            <c:invertIfNegative val="0"/>
            <c:bubble3D val="0"/>
            <c:spPr>
              <a:solidFill>
                <a:srgbClr val="95B751"/>
              </a:solidFill>
            </c:spPr>
            <c:extLst>
              <c:ext xmlns:c16="http://schemas.microsoft.com/office/drawing/2014/chart" uri="{C3380CC4-5D6E-409C-BE32-E72D297353CC}">
                <c16:uniqueId val="{00000004-ECD6-40CD-AB82-57C0FE2F375B}"/>
              </c:ext>
            </c:extLst>
          </c:dPt>
          <c:dPt>
            <c:idx val="5"/>
            <c:invertIfNegative val="0"/>
            <c:bubble3D val="0"/>
            <c:spPr>
              <a:solidFill>
                <a:srgbClr val="95B751"/>
              </a:solidFill>
            </c:spPr>
            <c:extLst>
              <c:ext xmlns:c16="http://schemas.microsoft.com/office/drawing/2014/chart" uri="{C3380CC4-5D6E-409C-BE32-E72D297353CC}">
                <c16:uniqueId val="{00000005-ECD6-40CD-AB82-57C0FE2F375B}"/>
              </c:ext>
            </c:extLst>
          </c:dPt>
          <c:dPt>
            <c:idx val="6"/>
            <c:invertIfNegative val="0"/>
            <c:bubble3D val="0"/>
            <c:spPr>
              <a:solidFill>
                <a:srgbClr val="95B751"/>
              </a:solidFill>
            </c:spPr>
            <c:extLst>
              <c:ext xmlns:c16="http://schemas.microsoft.com/office/drawing/2014/chart" uri="{C3380CC4-5D6E-409C-BE32-E72D297353CC}">
                <c16:uniqueId val="{00000006-ECD6-40CD-AB82-57C0FE2F375B}"/>
              </c:ext>
            </c:extLst>
          </c:dPt>
          <c:dPt>
            <c:idx val="7"/>
            <c:invertIfNegative val="0"/>
            <c:bubble3D val="0"/>
            <c:spPr>
              <a:solidFill>
                <a:srgbClr val="95B751"/>
              </a:solidFill>
            </c:spPr>
            <c:extLst>
              <c:ext xmlns:c16="http://schemas.microsoft.com/office/drawing/2014/chart" uri="{C3380CC4-5D6E-409C-BE32-E72D297353CC}">
                <c16:uniqueId val="{00000007-ECD6-40CD-AB82-57C0FE2F375B}"/>
              </c:ext>
            </c:extLst>
          </c:dPt>
          <c:dPt>
            <c:idx val="8"/>
            <c:invertIfNegative val="0"/>
            <c:bubble3D val="0"/>
            <c:spPr>
              <a:solidFill>
                <a:srgbClr val="95B751"/>
              </a:solidFill>
            </c:spPr>
            <c:extLst>
              <c:ext xmlns:c16="http://schemas.microsoft.com/office/drawing/2014/chart" uri="{C3380CC4-5D6E-409C-BE32-E72D297353CC}">
                <c16:uniqueId val="{00000008-ECD6-40CD-AB82-57C0FE2F375B}"/>
              </c:ext>
            </c:extLst>
          </c:dPt>
          <c:dPt>
            <c:idx val="9"/>
            <c:invertIfNegative val="0"/>
            <c:bubble3D val="0"/>
            <c:spPr>
              <a:solidFill>
                <a:srgbClr val="95B751"/>
              </a:solidFill>
            </c:spPr>
            <c:extLst>
              <c:ext xmlns:c16="http://schemas.microsoft.com/office/drawing/2014/chart" uri="{C3380CC4-5D6E-409C-BE32-E72D297353CC}">
                <c16:uniqueId val="{00000009-ECD6-40CD-AB82-57C0FE2F375B}"/>
              </c:ext>
            </c:extLst>
          </c:dPt>
          <c:dPt>
            <c:idx val="10"/>
            <c:invertIfNegative val="0"/>
            <c:bubble3D val="0"/>
            <c:spPr>
              <a:solidFill>
                <a:srgbClr val="95B751"/>
              </a:solidFill>
            </c:spPr>
            <c:extLst>
              <c:ext xmlns:c16="http://schemas.microsoft.com/office/drawing/2014/chart" uri="{C3380CC4-5D6E-409C-BE32-E72D297353CC}">
                <c16:uniqueId val="{0000000A-ECD6-40CD-AB82-57C0FE2F375B}"/>
              </c:ext>
            </c:extLst>
          </c:dPt>
          <c:dPt>
            <c:idx val="11"/>
            <c:invertIfNegative val="0"/>
            <c:bubble3D val="0"/>
            <c:spPr>
              <a:solidFill>
                <a:srgbClr val="95B751"/>
              </a:solidFill>
            </c:spPr>
            <c:extLst>
              <c:ext xmlns:c16="http://schemas.microsoft.com/office/drawing/2014/chart" uri="{C3380CC4-5D6E-409C-BE32-E72D297353CC}">
                <c16:uniqueId val="{0000000B-ECD6-40CD-AB82-57C0FE2F375B}"/>
              </c:ext>
            </c:extLst>
          </c:dPt>
          <c:dPt>
            <c:idx val="12"/>
            <c:invertIfNegative val="0"/>
            <c:bubble3D val="0"/>
            <c:spPr>
              <a:solidFill>
                <a:srgbClr val="95B751"/>
              </a:solidFill>
            </c:spPr>
            <c:extLst>
              <c:ext xmlns:c16="http://schemas.microsoft.com/office/drawing/2014/chart" uri="{C3380CC4-5D6E-409C-BE32-E72D297353CC}">
                <c16:uniqueId val="{0000000C-ECD6-40CD-AB82-57C0FE2F375B}"/>
              </c:ext>
            </c:extLst>
          </c:dPt>
          <c:dPt>
            <c:idx val="13"/>
            <c:invertIfNegative val="0"/>
            <c:bubble3D val="0"/>
            <c:spPr>
              <a:solidFill>
                <a:srgbClr val="95B751"/>
              </a:solidFill>
            </c:spPr>
            <c:extLst>
              <c:ext xmlns:c16="http://schemas.microsoft.com/office/drawing/2014/chart" uri="{C3380CC4-5D6E-409C-BE32-E72D297353CC}">
                <c16:uniqueId val="{0000000D-ECD6-40CD-AB82-57C0FE2F375B}"/>
              </c:ext>
            </c:extLst>
          </c:dPt>
          <c:dPt>
            <c:idx val="14"/>
            <c:invertIfNegative val="0"/>
            <c:bubble3D val="0"/>
            <c:spPr>
              <a:solidFill>
                <a:srgbClr val="95B751"/>
              </a:solidFill>
            </c:spPr>
            <c:extLst>
              <c:ext xmlns:c16="http://schemas.microsoft.com/office/drawing/2014/chart" uri="{C3380CC4-5D6E-409C-BE32-E72D297353CC}">
                <c16:uniqueId val="{0000000E-ECD6-40CD-AB82-57C0FE2F375B}"/>
              </c:ext>
            </c:extLst>
          </c:dPt>
          <c:dPt>
            <c:idx val="15"/>
            <c:invertIfNegative val="0"/>
            <c:bubble3D val="0"/>
            <c:spPr>
              <a:solidFill>
                <a:srgbClr val="95B751"/>
              </a:solidFill>
            </c:spPr>
            <c:extLst>
              <c:ext xmlns:c16="http://schemas.microsoft.com/office/drawing/2014/chart" uri="{C3380CC4-5D6E-409C-BE32-E72D297353CC}">
                <c16:uniqueId val="{0000000F-ECD6-40CD-AB82-57C0FE2F375B}"/>
              </c:ext>
            </c:extLst>
          </c:dPt>
          <c:dPt>
            <c:idx val="16"/>
            <c:invertIfNegative val="0"/>
            <c:bubble3D val="0"/>
            <c:spPr>
              <a:solidFill>
                <a:srgbClr val="95B751"/>
              </a:solidFill>
            </c:spPr>
            <c:extLst>
              <c:ext xmlns:c16="http://schemas.microsoft.com/office/drawing/2014/chart" uri="{C3380CC4-5D6E-409C-BE32-E72D297353CC}">
                <c16:uniqueId val="{00000010-ECD6-40CD-AB82-57C0FE2F375B}"/>
              </c:ext>
            </c:extLst>
          </c:dPt>
          <c:dPt>
            <c:idx val="17"/>
            <c:invertIfNegative val="0"/>
            <c:bubble3D val="0"/>
            <c:spPr>
              <a:solidFill>
                <a:srgbClr val="95B751"/>
              </a:solidFill>
            </c:spPr>
            <c:extLst>
              <c:ext xmlns:c16="http://schemas.microsoft.com/office/drawing/2014/chart" uri="{C3380CC4-5D6E-409C-BE32-E72D297353CC}">
                <c16:uniqueId val="{00000011-ECD6-40CD-AB82-57C0FE2F375B}"/>
              </c:ext>
            </c:extLst>
          </c:dPt>
          <c:dPt>
            <c:idx val="18"/>
            <c:invertIfNegative val="0"/>
            <c:bubble3D val="0"/>
            <c:spPr>
              <a:solidFill>
                <a:srgbClr val="95B751"/>
              </a:solidFill>
            </c:spPr>
            <c:extLst>
              <c:ext xmlns:c16="http://schemas.microsoft.com/office/drawing/2014/chart" uri="{C3380CC4-5D6E-409C-BE32-E72D297353CC}">
                <c16:uniqueId val="{00000012-ECD6-40CD-AB82-57C0FE2F375B}"/>
              </c:ext>
            </c:extLst>
          </c:dPt>
          <c:dPt>
            <c:idx val="19"/>
            <c:invertIfNegative val="0"/>
            <c:bubble3D val="0"/>
            <c:spPr>
              <a:solidFill>
                <a:srgbClr val="95B751"/>
              </a:solidFill>
            </c:spPr>
            <c:extLst>
              <c:ext xmlns:c16="http://schemas.microsoft.com/office/drawing/2014/chart" uri="{C3380CC4-5D6E-409C-BE32-E72D297353CC}">
                <c16:uniqueId val="{00000013-ECD6-40CD-AB82-57C0FE2F375B}"/>
              </c:ext>
            </c:extLst>
          </c:dPt>
          <c:dPt>
            <c:idx val="20"/>
            <c:invertIfNegative val="0"/>
            <c:bubble3D val="0"/>
            <c:spPr>
              <a:solidFill>
                <a:srgbClr val="95B751"/>
              </a:solidFill>
            </c:spPr>
            <c:extLst>
              <c:ext xmlns:c16="http://schemas.microsoft.com/office/drawing/2014/chart" uri="{C3380CC4-5D6E-409C-BE32-E72D297353CC}">
                <c16:uniqueId val="{00000014-ECD6-40CD-AB82-57C0FE2F375B}"/>
              </c:ext>
            </c:extLst>
          </c:dPt>
          <c:dPt>
            <c:idx val="21"/>
            <c:invertIfNegative val="0"/>
            <c:bubble3D val="0"/>
            <c:spPr>
              <a:solidFill>
                <a:srgbClr val="95B751"/>
              </a:solidFill>
            </c:spPr>
            <c:extLst>
              <c:ext xmlns:c16="http://schemas.microsoft.com/office/drawing/2014/chart" uri="{C3380CC4-5D6E-409C-BE32-E72D297353CC}">
                <c16:uniqueId val="{00000015-ECD6-40CD-AB82-57C0FE2F375B}"/>
              </c:ext>
            </c:extLst>
          </c:dPt>
          <c:dPt>
            <c:idx val="22"/>
            <c:invertIfNegative val="0"/>
            <c:bubble3D val="0"/>
            <c:spPr>
              <a:solidFill>
                <a:srgbClr val="95B751"/>
              </a:solidFill>
            </c:spPr>
            <c:extLst>
              <c:ext xmlns:c16="http://schemas.microsoft.com/office/drawing/2014/chart" uri="{C3380CC4-5D6E-409C-BE32-E72D297353CC}">
                <c16:uniqueId val="{00000016-ECD6-40CD-AB82-57C0FE2F375B}"/>
              </c:ext>
            </c:extLst>
          </c:dPt>
          <c:dPt>
            <c:idx val="23"/>
            <c:invertIfNegative val="0"/>
            <c:bubble3D val="0"/>
            <c:spPr>
              <a:solidFill>
                <a:srgbClr val="95B751"/>
              </a:solidFill>
            </c:spPr>
            <c:extLst>
              <c:ext xmlns:c16="http://schemas.microsoft.com/office/drawing/2014/chart" uri="{C3380CC4-5D6E-409C-BE32-E72D297353CC}">
                <c16:uniqueId val="{00000017-ECD6-40CD-AB82-57C0FE2F375B}"/>
              </c:ext>
            </c:extLst>
          </c:dPt>
          <c:dPt>
            <c:idx val="24"/>
            <c:invertIfNegative val="0"/>
            <c:bubble3D val="0"/>
            <c:spPr>
              <a:solidFill>
                <a:srgbClr val="95B751"/>
              </a:solidFill>
            </c:spPr>
            <c:extLst>
              <c:ext xmlns:c16="http://schemas.microsoft.com/office/drawing/2014/chart" uri="{C3380CC4-5D6E-409C-BE32-E72D297353CC}">
                <c16:uniqueId val="{00000018-ECD6-40CD-AB82-57C0FE2F375B}"/>
              </c:ext>
            </c:extLst>
          </c:dPt>
          <c:dPt>
            <c:idx val="25"/>
            <c:invertIfNegative val="0"/>
            <c:bubble3D val="0"/>
            <c:spPr>
              <a:solidFill>
                <a:srgbClr val="95B751"/>
              </a:solidFill>
            </c:spPr>
            <c:extLst>
              <c:ext xmlns:c16="http://schemas.microsoft.com/office/drawing/2014/chart" uri="{C3380CC4-5D6E-409C-BE32-E72D297353CC}">
                <c16:uniqueId val="{00000019-ECD6-40CD-AB82-57C0FE2F375B}"/>
              </c:ext>
            </c:extLst>
          </c:dPt>
          <c:dPt>
            <c:idx val="26"/>
            <c:invertIfNegative val="0"/>
            <c:bubble3D val="0"/>
            <c:spPr>
              <a:solidFill>
                <a:srgbClr val="95B751"/>
              </a:solidFill>
            </c:spPr>
            <c:extLst>
              <c:ext xmlns:c16="http://schemas.microsoft.com/office/drawing/2014/chart" uri="{C3380CC4-5D6E-409C-BE32-E72D297353CC}">
                <c16:uniqueId val="{0000001A-ECD6-40CD-AB82-57C0FE2F375B}"/>
              </c:ext>
            </c:extLst>
          </c:dPt>
          <c:dPt>
            <c:idx val="27"/>
            <c:invertIfNegative val="0"/>
            <c:bubble3D val="0"/>
            <c:spPr>
              <a:solidFill>
                <a:srgbClr val="95B751"/>
              </a:solidFill>
            </c:spPr>
            <c:extLst>
              <c:ext xmlns:c16="http://schemas.microsoft.com/office/drawing/2014/chart" uri="{C3380CC4-5D6E-409C-BE32-E72D297353CC}">
                <c16:uniqueId val="{0000001B-ECD6-40CD-AB82-57C0FE2F375B}"/>
              </c:ext>
            </c:extLst>
          </c:dPt>
          <c:dPt>
            <c:idx val="28"/>
            <c:invertIfNegative val="0"/>
            <c:bubble3D val="0"/>
            <c:spPr>
              <a:solidFill>
                <a:srgbClr val="95B751"/>
              </a:solidFill>
            </c:spPr>
            <c:extLst>
              <c:ext xmlns:c16="http://schemas.microsoft.com/office/drawing/2014/chart" uri="{C3380CC4-5D6E-409C-BE32-E72D297353CC}">
                <c16:uniqueId val="{0000001C-ECD6-40CD-AB82-57C0FE2F375B}"/>
              </c:ext>
            </c:extLst>
          </c:dPt>
          <c:dPt>
            <c:idx val="29"/>
            <c:invertIfNegative val="0"/>
            <c:bubble3D val="0"/>
            <c:spPr>
              <a:solidFill>
                <a:srgbClr val="95B751"/>
              </a:solidFill>
            </c:spPr>
            <c:extLst>
              <c:ext xmlns:c16="http://schemas.microsoft.com/office/drawing/2014/chart" uri="{C3380CC4-5D6E-409C-BE32-E72D297353CC}">
                <c16:uniqueId val="{0000001D-ECD6-40CD-AB82-57C0FE2F375B}"/>
              </c:ext>
            </c:extLst>
          </c:dPt>
          <c:dPt>
            <c:idx val="30"/>
            <c:invertIfNegative val="0"/>
            <c:bubble3D val="0"/>
            <c:spPr>
              <a:solidFill>
                <a:srgbClr val="95B751"/>
              </a:solidFill>
            </c:spPr>
            <c:extLst>
              <c:ext xmlns:c16="http://schemas.microsoft.com/office/drawing/2014/chart" uri="{C3380CC4-5D6E-409C-BE32-E72D297353CC}">
                <c16:uniqueId val="{0000001E-ECD6-40CD-AB82-57C0FE2F375B}"/>
              </c:ext>
            </c:extLst>
          </c:dPt>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CD6-40CD-AB82-57C0FE2F375B}"/>
                </c:ext>
              </c:extLst>
            </c:dLbl>
            <c:dLbl>
              <c:idx val="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CD6-40CD-AB82-57C0FE2F375B}"/>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CD6-40CD-AB82-57C0FE2F375B}"/>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CD6-40CD-AB82-57C0FE2F375B}"/>
                </c:ext>
              </c:extLst>
            </c:dLbl>
            <c:dLbl>
              <c:idx val="4"/>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CD6-40CD-AB82-57C0FE2F375B}"/>
                </c:ext>
              </c:extLst>
            </c:dLbl>
            <c:dLbl>
              <c:idx val="5"/>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CD6-40CD-AB82-57C0FE2F375B}"/>
                </c:ext>
              </c:extLst>
            </c:dLbl>
            <c:dLbl>
              <c:idx val="6"/>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CD6-40CD-AB82-57C0FE2F375B}"/>
                </c:ext>
              </c:extLst>
            </c:dLbl>
            <c:dLbl>
              <c:idx val="7"/>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ECD6-40CD-AB82-57C0FE2F375B}"/>
                </c:ext>
              </c:extLst>
            </c:dLbl>
            <c:dLbl>
              <c:idx val="8"/>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ECD6-40CD-AB82-57C0FE2F375B}"/>
                </c:ext>
              </c:extLst>
            </c:dLbl>
            <c:dLbl>
              <c:idx val="9"/>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ECD6-40CD-AB82-57C0FE2F375B}"/>
                </c:ext>
              </c:extLst>
            </c:dLbl>
            <c:dLbl>
              <c:idx val="1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ECD6-40CD-AB82-57C0FE2F375B}"/>
                </c:ext>
              </c:extLst>
            </c:dLbl>
            <c:dLbl>
              <c:idx val="1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ECD6-40CD-AB82-57C0FE2F375B}"/>
                </c:ext>
              </c:extLst>
            </c:dLbl>
            <c:dLbl>
              <c:idx val="1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ECD6-40CD-AB82-57C0FE2F375B}"/>
                </c:ext>
              </c:extLst>
            </c:dLbl>
            <c:dLbl>
              <c:idx val="1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ECD6-40CD-AB82-57C0FE2F375B}"/>
                </c:ext>
              </c:extLst>
            </c:dLbl>
            <c:dLbl>
              <c:idx val="14"/>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ECD6-40CD-AB82-57C0FE2F375B}"/>
                </c:ext>
              </c:extLst>
            </c:dLbl>
            <c:dLbl>
              <c:idx val="15"/>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ECD6-40CD-AB82-57C0FE2F375B}"/>
                </c:ext>
              </c:extLst>
            </c:dLbl>
            <c:dLbl>
              <c:idx val="16"/>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ECD6-40CD-AB82-57C0FE2F375B}"/>
                </c:ext>
              </c:extLst>
            </c:dLbl>
            <c:dLbl>
              <c:idx val="17"/>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ECD6-40CD-AB82-57C0FE2F375B}"/>
                </c:ext>
              </c:extLst>
            </c:dLbl>
            <c:dLbl>
              <c:idx val="18"/>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ECD6-40CD-AB82-57C0FE2F375B}"/>
                </c:ext>
              </c:extLst>
            </c:dLbl>
            <c:dLbl>
              <c:idx val="19"/>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ECD6-40CD-AB82-57C0FE2F375B}"/>
                </c:ext>
              </c:extLst>
            </c:dLbl>
            <c:dLbl>
              <c:idx val="2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ECD6-40CD-AB82-57C0FE2F375B}"/>
                </c:ext>
              </c:extLst>
            </c:dLbl>
            <c:dLbl>
              <c:idx val="2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ECD6-40CD-AB82-57C0FE2F375B}"/>
                </c:ext>
              </c:extLst>
            </c:dLbl>
            <c:dLbl>
              <c:idx val="2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ECD6-40CD-AB82-57C0FE2F375B}"/>
                </c:ext>
              </c:extLst>
            </c:dLbl>
            <c:dLbl>
              <c:idx val="2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ECD6-40CD-AB82-57C0FE2F375B}"/>
                </c:ext>
              </c:extLst>
            </c:dLbl>
            <c:dLbl>
              <c:idx val="24"/>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ECD6-40CD-AB82-57C0FE2F375B}"/>
                </c:ext>
              </c:extLst>
            </c:dLbl>
            <c:dLbl>
              <c:idx val="25"/>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ECD6-40CD-AB82-57C0FE2F375B}"/>
                </c:ext>
              </c:extLst>
            </c:dLbl>
            <c:dLbl>
              <c:idx val="26"/>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ECD6-40CD-AB82-57C0FE2F375B}"/>
                </c:ext>
              </c:extLst>
            </c:dLbl>
            <c:dLbl>
              <c:idx val="27"/>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ECD6-40CD-AB82-57C0FE2F375B}"/>
                </c:ext>
              </c:extLst>
            </c:dLbl>
            <c:dLbl>
              <c:idx val="28"/>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ECD6-40CD-AB82-57C0FE2F375B}"/>
                </c:ext>
              </c:extLst>
            </c:dLbl>
            <c:dLbl>
              <c:idx val="29"/>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ECD6-40CD-AB82-57C0FE2F375B}"/>
                </c:ext>
              </c:extLst>
            </c:dLbl>
            <c:dLbl>
              <c:idx val="3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ECD6-40CD-AB82-57C0FE2F375B}"/>
                </c:ext>
              </c:extLst>
            </c:dLbl>
            <c:dLbl>
              <c:idx val="3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F-ECD6-40CD-AB82-57C0FE2F375B}"/>
                </c:ext>
              </c:extLst>
            </c:dLbl>
            <c:dLbl>
              <c:idx val="3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0-ECD6-40CD-AB82-57C0FE2F375B}"/>
                </c:ext>
              </c:extLst>
            </c:dLbl>
            <c:dLbl>
              <c:idx val="3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1-ECD6-40CD-AB82-57C0FE2F375B}"/>
                </c:ext>
              </c:extLst>
            </c:dLbl>
            <c:dLbl>
              <c:idx val="34"/>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2-ECD6-40CD-AB82-57C0FE2F375B}"/>
                </c:ext>
              </c:extLst>
            </c:dLbl>
            <c:dLbl>
              <c:idx val="35"/>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3-ECD6-40CD-AB82-57C0FE2F375B}"/>
                </c:ext>
              </c:extLst>
            </c:dLbl>
            <c:dLbl>
              <c:idx val="36"/>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4-ECD6-40CD-AB82-57C0FE2F375B}"/>
                </c:ext>
              </c:extLst>
            </c:dLbl>
            <c:dLbl>
              <c:idx val="37"/>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5-ECD6-40CD-AB82-57C0FE2F375B}"/>
                </c:ext>
              </c:extLst>
            </c:dLbl>
            <c:dLbl>
              <c:idx val="38"/>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6-ECD6-40CD-AB82-57C0FE2F375B}"/>
                </c:ext>
              </c:extLst>
            </c:dLbl>
            <c:dLbl>
              <c:idx val="39"/>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7-ECD6-40CD-AB82-57C0FE2F375B}"/>
                </c:ext>
              </c:extLst>
            </c:dLbl>
            <c:dLbl>
              <c:idx val="4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8-ECD6-40CD-AB82-57C0FE2F375B}"/>
                </c:ext>
              </c:extLst>
            </c:dLbl>
            <c:dLbl>
              <c:idx val="4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9-ECD6-40CD-AB82-57C0FE2F375B}"/>
                </c:ext>
              </c:extLst>
            </c:dLbl>
            <c:dLbl>
              <c:idx val="4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A-ECD6-40CD-AB82-57C0FE2F375B}"/>
                </c:ext>
              </c:extLst>
            </c:dLbl>
            <c:dLbl>
              <c:idx val="4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B-ECD6-40CD-AB82-57C0FE2F375B}"/>
                </c:ext>
              </c:extLst>
            </c:dLbl>
            <c:dLbl>
              <c:idx val="44"/>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C-ECD6-40CD-AB82-57C0FE2F375B}"/>
                </c:ext>
              </c:extLst>
            </c:dLbl>
            <c:dLbl>
              <c:idx val="45"/>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D-ECD6-40CD-AB82-57C0FE2F375B}"/>
                </c:ext>
              </c:extLst>
            </c:dLbl>
            <c:dLbl>
              <c:idx val="46"/>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E-ECD6-40CD-AB82-57C0FE2F375B}"/>
                </c:ext>
              </c:extLst>
            </c:dLbl>
            <c:dLbl>
              <c:idx val="47"/>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F-ECD6-40CD-AB82-57C0FE2F375B}"/>
                </c:ext>
              </c:extLst>
            </c:dLbl>
            <c:dLbl>
              <c:idx val="48"/>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0-ECD6-40CD-AB82-57C0FE2F375B}"/>
                </c:ext>
              </c:extLst>
            </c:dLbl>
            <c:dLbl>
              <c:idx val="49"/>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1-ECD6-40CD-AB82-57C0FE2F375B}"/>
                </c:ext>
              </c:extLst>
            </c:dLbl>
            <c:dLbl>
              <c:idx val="5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2-ECD6-40CD-AB82-57C0FE2F375B}"/>
                </c:ext>
              </c:extLst>
            </c:dLbl>
            <c:dLbl>
              <c:idx val="5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3-ECD6-40CD-AB82-57C0FE2F375B}"/>
                </c:ext>
              </c:extLst>
            </c:dLbl>
            <c:dLbl>
              <c:idx val="5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4-ECD6-40CD-AB82-57C0FE2F375B}"/>
                </c:ext>
              </c:extLst>
            </c:dLbl>
            <c:dLbl>
              <c:idx val="5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5-ECD6-40CD-AB82-57C0FE2F375B}"/>
                </c:ext>
              </c:extLst>
            </c:dLbl>
            <c:dLbl>
              <c:idx val="54"/>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6-ECD6-40CD-AB82-57C0FE2F375B}"/>
                </c:ext>
              </c:extLst>
            </c:dLbl>
            <c:dLbl>
              <c:idx val="55"/>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7-ECD6-40CD-AB82-57C0FE2F375B}"/>
                </c:ext>
              </c:extLst>
            </c:dLbl>
            <c:dLbl>
              <c:idx val="56"/>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8-ECD6-40CD-AB82-57C0FE2F375B}"/>
                </c:ext>
              </c:extLst>
            </c:dLbl>
            <c:dLbl>
              <c:idx val="57"/>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9-ECD6-40CD-AB82-57C0FE2F375B}"/>
                </c:ext>
              </c:extLst>
            </c:dLbl>
            <c:dLbl>
              <c:idx val="58"/>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A-ECD6-40CD-AB82-57C0FE2F375B}"/>
                </c:ext>
              </c:extLst>
            </c:dLbl>
            <c:dLbl>
              <c:idx val="59"/>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B-ECD6-40CD-AB82-57C0FE2F375B}"/>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val>
            <c:numRef>
              <c:f>'7. ESTRATEGIA - PLAN DE MEDIOS'!$F$76:$BM$76</c:f>
              <c:numCache>
                <c:formatCode>General</c:formatCode>
                <c:ptCount val="60"/>
                <c:pt idx="0">
                  <c:v>4</c:v>
                </c:pt>
                <c:pt idx="1">
                  <c:v>6</c:v>
                </c:pt>
                <c:pt idx="2">
                  <c:v>4</c:v>
                </c:pt>
                <c:pt idx="3">
                  <c:v>4</c:v>
                </c:pt>
                <c:pt idx="4">
                  <c:v>4</c:v>
                </c:pt>
                <c:pt idx="5">
                  <c:v>4</c:v>
                </c:pt>
                <c:pt idx="6">
                  <c:v>4</c:v>
                </c:pt>
                <c:pt idx="7">
                  <c:v>4</c:v>
                </c:pt>
                <c:pt idx="8">
                  <c:v>6</c:v>
                </c:pt>
                <c:pt idx="9">
                  <c:v>4</c:v>
                </c:pt>
                <c:pt idx="10">
                  <c:v>4</c:v>
                </c:pt>
                <c:pt idx="11">
                  <c:v>4</c:v>
                </c:pt>
                <c:pt idx="12">
                  <c:v>4</c:v>
                </c:pt>
                <c:pt idx="13">
                  <c:v>4</c:v>
                </c:pt>
                <c:pt idx="14">
                  <c:v>4</c:v>
                </c:pt>
                <c:pt idx="15">
                  <c:v>6</c:v>
                </c:pt>
                <c:pt idx="16">
                  <c:v>4</c:v>
                </c:pt>
                <c:pt idx="17">
                  <c:v>4</c:v>
                </c:pt>
                <c:pt idx="18">
                  <c:v>4</c:v>
                </c:pt>
                <c:pt idx="19">
                  <c:v>4</c:v>
                </c:pt>
                <c:pt idx="20">
                  <c:v>4</c:v>
                </c:pt>
                <c:pt idx="21">
                  <c:v>4</c:v>
                </c:pt>
                <c:pt idx="22">
                  <c:v>6</c:v>
                </c:pt>
                <c:pt idx="23">
                  <c:v>4</c:v>
                </c:pt>
                <c:pt idx="24">
                  <c:v>4</c:v>
                </c:pt>
                <c:pt idx="25">
                  <c:v>4</c:v>
                </c:pt>
                <c:pt idx="26">
                  <c:v>4</c:v>
                </c:pt>
                <c:pt idx="27">
                  <c:v>4</c:v>
                </c:pt>
                <c:pt idx="28">
                  <c:v>4</c:v>
                </c:pt>
                <c:pt idx="29">
                  <c:v>6</c:v>
                </c:pt>
                <c:pt idx="30">
                  <c:v>4</c:v>
                </c:pt>
                <c:pt idx="31">
                  <c:v>4</c:v>
                </c:pt>
                <c:pt idx="32">
                  <c:v>4</c:v>
                </c:pt>
                <c:pt idx="33">
                  <c:v>4</c:v>
                </c:pt>
                <c:pt idx="34">
                  <c:v>4</c:v>
                </c:pt>
                <c:pt idx="35">
                  <c:v>4</c:v>
                </c:pt>
                <c:pt idx="36">
                  <c:v>6</c:v>
                </c:pt>
                <c:pt idx="37">
                  <c:v>4</c:v>
                </c:pt>
                <c:pt idx="38">
                  <c:v>4</c:v>
                </c:pt>
                <c:pt idx="39">
                  <c:v>4</c:v>
                </c:pt>
                <c:pt idx="40">
                  <c:v>4</c:v>
                </c:pt>
                <c:pt idx="41">
                  <c:v>4</c:v>
                </c:pt>
                <c:pt idx="42">
                  <c:v>4</c:v>
                </c:pt>
                <c:pt idx="43">
                  <c:v>6</c:v>
                </c:pt>
                <c:pt idx="44">
                  <c:v>4</c:v>
                </c:pt>
                <c:pt idx="45">
                  <c:v>4</c:v>
                </c:pt>
                <c:pt idx="46">
                  <c:v>4</c:v>
                </c:pt>
                <c:pt idx="47">
                  <c:v>4</c:v>
                </c:pt>
                <c:pt idx="48">
                  <c:v>4</c:v>
                </c:pt>
                <c:pt idx="49">
                  <c:v>4</c:v>
                </c:pt>
                <c:pt idx="50">
                  <c:v>6</c:v>
                </c:pt>
                <c:pt idx="51">
                  <c:v>4</c:v>
                </c:pt>
                <c:pt idx="52">
                  <c:v>4</c:v>
                </c:pt>
                <c:pt idx="53">
                  <c:v>4</c:v>
                </c:pt>
                <c:pt idx="54">
                  <c:v>4</c:v>
                </c:pt>
                <c:pt idx="55">
                  <c:v>4</c:v>
                </c:pt>
                <c:pt idx="56">
                  <c:v>4</c:v>
                </c:pt>
                <c:pt idx="57">
                  <c:v>6</c:v>
                </c:pt>
                <c:pt idx="58">
                  <c:v>4</c:v>
                </c:pt>
                <c:pt idx="59">
                  <c:v>4</c:v>
                </c:pt>
              </c:numCache>
            </c:numRef>
          </c:val>
          <c:extLst>
            <c:ext xmlns:c16="http://schemas.microsoft.com/office/drawing/2014/chart" uri="{C3380CC4-5D6E-409C-BE32-E72D297353CC}">
              <c16:uniqueId val="{0000003C-ECD6-40CD-AB82-57C0FE2F375B}"/>
            </c:ext>
          </c:extLst>
        </c:ser>
        <c:dLbls>
          <c:showLegendKey val="0"/>
          <c:showVal val="0"/>
          <c:showCatName val="0"/>
          <c:showSerName val="0"/>
          <c:showPercent val="0"/>
          <c:showBubbleSize val="0"/>
        </c:dLbls>
        <c:gapWidth val="150"/>
        <c:shape val="cylinder"/>
        <c:axId val="73752960"/>
        <c:axId val="73754496"/>
        <c:axId val="0"/>
      </c:bar3DChart>
      <c:catAx>
        <c:axId val="73752960"/>
        <c:scaling>
          <c:orientation val="minMax"/>
        </c:scaling>
        <c:delete val="1"/>
        <c:axPos val="b"/>
        <c:majorTickMark val="out"/>
        <c:minorTickMark val="none"/>
        <c:tickLblPos val="nextTo"/>
        <c:crossAx val="73754496"/>
        <c:crosses val="autoZero"/>
        <c:auto val="1"/>
        <c:lblAlgn val="ctr"/>
        <c:lblOffset val="100"/>
        <c:noMultiLvlLbl val="0"/>
      </c:catAx>
      <c:valAx>
        <c:axId val="73754496"/>
        <c:scaling>
          <c:orientation val="minMax"/>
        </c:scaling>
        <c:delete val="1"/>
        <c:axPos val="l"/>
        <c:numFmt formatCode="General" sourceLinked="1"/>
        <c:majorTickMark val="out"/>
        <c:minorTickMark val="none"/>
        <c:tickLblPos val="nextTo"/>
        <c:crossAx val="73752960"/>
        <c:crosses val="autoZero"/>
        <c:crossBetween val="between"/>
      </c:valAx>
    </c:plotArea>
    <c:plotVisOnly val="1"/>
    <c:dispBlanksAs val="gap"/>
    <c:showDLblsOverMax val="0"/>
  </c:chart>
  <c:spPr>
    <a:ln>
      <a:noFill/>
    </a:ln>
  </c:spPr>
  <c:printSettings>
    <c:headerFooter/>
    <c:pageMargins b="0.75000000000000233" l="0.70000000000000062" r="0.70000000000000062" t="0.7500000000000023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092713907938589"/>
          <c:y val="0.19115439517428739"/>
          <c:w val="0.25984068332149424"/>
          <c:h val="0.61769120965143243"/>
        </c:manualLayout>
      </c:layout>
      <c:pieChart>
        <c:varyColors val="1"/>
        <c:ser>
          <c:idx val="0"/>
          <c:order val="0"/>
          <c:dLbls>
            <c:dLbl>
              <c:idx val="0"/>
              <c:layout>
                <c:manualLayout>
                  <c:x val="-9.4956986356350762E-3"/>
                  <c:y val="3.523599023806235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1D0-4FAB-A137-0DABBD3BD15B}"/>
                </c:ext>
              </c:extLst>
            </c:dLbl>
            <c:dLbl>
              <c:idx val="1"/>
              <c:layout>
                <c:manualLayout>
                  <c:x val="-6.6265727698802993E-4"/>
                  <c:y val="-3.72832343325506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1D0-4FAB-A137-0DABBD3BD15B}"/>
                </c:ext>
              </c:extLst>
            </c:dLbl>
            <c:dLbl>
              <c:idx val="2"/>
              <c:layout>
                <c:manualLayout>
                  <c:x val="-7.4784776819509392E-3"/>
                  <c:y val="-2.106552470414878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1D0-4FAB-A137-0DABBD3BD15B}"/>
                </c:ext>
              </c:extLst>
            </c:dLbl>
            <c:dLbl>
              <c:idx val="3"/>
              <c:layout>
                <c:manualLayout>
                  <c:x val="1.9115560765730552E-2"/>
                  <c:y val="2.401436662522474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1D0-4FAB-A137-0DABBD3BD15B}"/>
                </c:ext>
              </c:extLst>
            </c:dLbl>
            <c:spPr>
              <a:noFill/>
              <a:ln>
                <a:noFill/>
              </a:ln>
              <a:effectLst/>
            </c:spPr>
            <c:txPr>
              <a:bodyPr/>
              <a:lstStyle/>
              <a:p>
                <a:pPr>
                  <a:defRPr sz="700">
                    <a:solidFill>
                      <a:schemeClr val="bg1">
                        <a:lumMod val="50000"/>
                      </a:schemeClr>
                    </a:solidFill>
                  </a:defRPr>
                </a:pPr>
                <a:endParaRPr lang="es-ES"/>
              </a:p>
            </c:txPr>
            <c:showLegendKey val="0"/>
            <c:showVal val="1"/>
            <c:showCatName val="0"/>
            <c:showSerName val="0"/>
            <c:showPercent val="0"/>
            <c:showBubbleSize val="0"/>
            <c:showLeaderLines val="1"/>
            <c:extLst>
              <c:ext xmlns:c15="http://schemas.microsoft.com/office/drawing/2012/chart" uri="{CE6537A1-D6FC-4f65-9D91-7224C49458BB}"/>
            </c:extLst>
          </c:dLbls>
          <c:cat>
            <c:strRef>
              <c:f>'RES. EJECUTIVO PLAN  COMUNICAC'!$D$87:$D$90</c:f>
              <c:strCache>
                <c:ptCount val="4"/>
                <c:pt idx="0">
                  <c:v>Competidor 1</c:v>
                </c:pt>
                <c:pt idx="1">
                  <c:v>Competidor 2</c:v>
                </c:pt>
                <c:pt idx="2">
                  <c:v>Competidor 3</c:v>
                </c:pt>
                <c:pt idx="3">
                  <c:v>Competidor 4</c:v>
                </c:pt>
              </c:strCache>
            </c:strRef>
          </c:cat>
          <c:val>
            <c:numRef>
              <c:f>'RES. EJECUTIVO PLAN  COMUNICAC'!$E$87:$E$90</c:f>
              <c:numCache>
                <c:formatCode>0.00%</c:formatCode>
                <c:ptCount val="4"/>
                <c:pt idx="0">
                  <c:v>0.2</c:v>
                </c:pt>
                <c:pt idx="1">
                  <c:v>0.15</c:v>
                </c:pt>
                <c:pt idx="2">
                  <c:v>0.37</c:v>
                </c:pt>
                <c:pt idx="3">
                  <c:v>0.28000000000000003</c:v>
                </c:pt>
              </c:numCache>
            </c:numRef>
          </c:val>
          <c:extLst>
            <c:ext xmlns:c16="http://schemas.microsoft.com/office/drawing/2014/chart" uri="{C3380CC4-5D6E-409C-BE32-E72D297353CC}">
              <c16:uniqueId val="{00000004-11D0-4FAB-A137-0DABBD3BD15B}"/>
            </c:ext>
          </c:extLst>
        </c:ser>
        <c:ser>
          <c:idx val="1"/>
          <c:order val="1"/>
          <c:cat>
            <c:strRef>
              <c:f>'RES. EJECUTIVO PLAN  COMUNICAC'!$D$87:$D$90</c:f>
              <c:strCache>
                <c:ptCount val="4"/>
                <c:pt idx="0">
                  <c:v>Competidor 1</c:v>
                </c:pt>
                <c:pt idx="1">
                  <c:v>Competidor 2</c:v>
                </c:pt>
                <c:pt idx="2">
                  <c:v>Competidor 3</c:v>
                </c:pt>
                <c:pt idx="3">
                  <c:v>Competidor 4</c:v>
                </c:pt>
              </c:strCache>
            </c:strRef>
          </c:cat>
          <c:val>
            <c:numRef>
              <c:f>'RES. EJECUTIVO PLAN  COMUNICAC'!$F$87:$F$90</c:f>
              <c:numCache>
                <c:formatCode>0.00%</c:formatCode>
                <c:ptCount val="4"/>
              </c:numCache>
            </c:numRef>
          </c:val>
          <c:extLst>
            <c:ext xmlns:c16="http://schemas.microsoft.com/office/drawing/2014/chart" uri="{C3380CC4-5D6E-409C-BE32-E72D297353CC}">
              <c16:uniqueId val="{00000005-11D0-4FAB-A137-0DABBD3BD15B}"/>
            </c:ext>
          </c:extLst>
        </c:ser>
        <c:dLbls>
          <c:showLegendKey val="0"/>
          <c:showVal val="0"/>
          <c:showCatName val="0"/>
          <c:showSerName val="0"/>
          <c:showPercent val="0"/>
          <c:showBubbleSize val="0"/>
          <c:showLeaderLines val="1"/>
        </c:dLbls>
        <c:firstSliceAng val="0"/>
      </c:pieChart>
    </c:plotArea>
    <c:legend>
      <c:legendPos val="r"/>
      <c:overlay val="0"/>
      <c:txPr>
        <a:bodyPr/>
        <a:lstStyle/>
        <a:p>
          <a:pPr>
            <a:defRPr sz="700">
              <a:solidFill>
                <a:schemeClr val="bg1">
                  <a:lumMod val="50000"/>
                </a:schemeClr>
              </a:solidFill>
            </a:defRPr>
          </a:pPr>
          <a:endParaRPr lang="es-ES"/>
        </a:p>
      </c:txPr>
    </c:legend>
    <c:plotVisOnly val="1"/>
    <c:dispBlanksAs val="gap"/>
    <c:showDLblsOverMax val="0"/>
  </c:chart>
  <c:spPr>
    <a:ln>
      <a:noFill/>
    </a:ln>
  </c:spPr>
  <c:printSettings>
    <c:headerFooter/>
    <c:pageMargins b="0.75000000000000411" l="0.70000000000000062" r="0.70000000000000062" t="0.7500000000000041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dLbls>
            <c:spPr>
              <a:noFill/>
              <a:ln>
                <a:noFill/>
              </a:ln>
              <a:effectLst/>
            </c:spPr>
            <c:txPr>
              <a:bodyPr/>
              <a:lstStyle/>
              <a:p>
                <a:pPr>
                  <a:defRPr sz="800">
                    <a:solidFill>
                      <a:schemeClr val="bg1">
                        <a:lumMod val="50000"/>
                      </a:schemeClr>
                    </a:solidFill>
                  </a:defRPr>
                </a:pPr>
                <a:endParaRPr lang="es-ES"/>
              </a:p>
            </c:txPr>
            <c:showLegendKey val="0"/>
            <c:showVal val="1"/>
            <c:showCatName val="0"/>
            <c:showSerName val="0"/>
            <c:showPercent val="0"/>
            <c:showBubbleSize val="0"/>
            <c:showLeaderLines val="1"/>
            <c:extLst>
              <c:ext xmlns:c15="http://schemas.microsoft.com/office/drawing/2012/chart" uri="{CE6537A1-D6FC-4f65-9D91-7224C49458BB}"/>
            </c:extLst>
          </c:dLbls>
          <c:cat>
            <c:strRef>
              <c:f>'1. FASE ANALÍTICA'!$D$79:$D$82</c:f>
              <c:strCache>
                <c:ptCount val="4"/>
                <c:pt idx="0">
                  <c:v>Segmento 1</c:v>
                </c:pt>
                <c:pt idx="1">
                  <c:v>Segmento 2</c:v>
                </c:pt>
                <c:pt idx="2">
                  <c:v>Segmento 3</c:v>
                </c:pt>
                <c:pt idx="3">
                  <c:v>Segmento 4</c:v>
                </c:pt>
              </c:strCache>
            </c:strRef>
          </c:cat>
          <c:val>
            <c:numRef>
              <c:f>'1. FASE ANALÍTICA'!$E$79:$E$82</c:f>
              <c:numCache>
                <c:formatCode>#,##0.00\ "€"</c:formatCode>
                <c:ptCount val="4"/>
                <c:pt idx="0">
                  <c:v>350000</c:v>
                </c:pt>
                <c:pt idx="1">
                  <c:v>180000</c:v>
                </c:pt>
                <c:pt idx="2">
                  <c:v>250000</c:v>
                </c:pt>
                <c:pt idx="3">
                  <c:v>320000</c:v>
                </c:pt>
              </c:numCache>
            </c:numRef>
          </c:val>
          <c:extLst>
            <c:ext xmlns:c16="http://schemas.microsoft.com/office/drawing/2014/chart" uri="{C3380CC4-5D6E-409C-BE32-E72D297353CC}">
              <c16:uniqueId val="{00000000-08EF-41E9-8652-0D7257BD516D}"/>
            </c:ext>
          </c:extLst>
        </c:ser>
        <c:dLbls>
          <c:showLegendKey val="0"/>
          <c:showVal val="0"/>
          <c:showCatName val="0"/>
          <c:showSerName val="0"/>
          <c:showPercent val="0"/>
          <c:showBubbleSize val="0"/>
          <c:showLeaderLines val="1"/>
        </c:dLbls>
        <c:firstSliceAng val="0"/>
      </c:pieChart>
    </c:plotArea>
    <c:legend>
      <c:legendPos val="r"/>
      <c:overlay val="0"/>
      <c:txPr>
        <a:bodyPr/>
        <a:lstStyle/>
        <a:p>
          <a:pPr>
            <a:defRPr sz="800">
              <a:solidFill>
                <a:schemeClr val="bg1">
                  <a:lumMod val="50000"/>
                </a:schemeClr>
              </a:solidFill>
            </a:defRPr>
          </a:pPr>
          <a:endParaRPr lang="es-ES"/>
        </a:p>
      </c:txPr>
    </c:legend>
    <c:plotVisOnly val="1"/>
    <c:dispBlanksAs val="gap"/>
    <c:showDLblsOverMax val="0"/>
  </c:chart>
  <c:spPr>
    <a:ln>
      <a:noFill/>
    </a:ln>
  </c:spPr>
  <c:printSettings>
    <c:headerFooter/>
    <c:pageMargins b="0.75000000000000433" l="0.70000000000000062" r="0.70000000000000062" t="0.7500000000000043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dLbls>
            <c:dLbl>
              <c:idx val="2"/>
              <c:layout>
                <c:manualLayout>
                  <c:x val="-5.4928848179691805E-2"/>
                  <c:y val="-0.10186109089305014"/>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301-4123-8759-92A8E3C798D9}"/>
                </c:ext>
              </c:extLst>
            </c:dLbl>
            <c:spPr>
              <a:noFill/>
              <a:ln>
                <a:noFill/>
              </a:ln>
              <a:effectLst/>
            </c:spPr>
            <c:txPr>
              <a:bodyPr/>
              <a:lstStyle/>
              <a:p>
                <a:pPr>
                  <a:defRPr sz="800">
                    <a:solidFill>
                      <a:schemeClr val="bg1">
                        <a:lumMod val="50000"/>
                      </a:schemeClr>
                    </a:solidFill>
                  </a:defRPr>
                </a:pPr>
                <a:endParaRPr lang="es-ES"/>
              </a:p>
            </c:txPr>
            <c:showLegendKey val="0"/>
            <c:showVal val="1"/>
            <c:showCatName val="0"/>
            <c:showSerName val="0"/>
            <c:showPercent val="0"/>
            <c:showBubbleSize val="0"/>
            <c:showLeaderLines val="1"/>
            <c:extLst>
              <c:ext xmlns:c15="http://schemas.microsoft.com/office/drawing/2012/chart" uri="{CE6537A1-D6FC-4f65-9D91-7224C49458BB}"/>
            </c:extLst>
          </c:dLbls>
          <c:cat>
            <c:strRef>
              <c:f>'1. FASE ANALÍTICA'!$D$87:$D$90</c:f>
              <c:strCache>
                <c:ptCount val="4"/>
                <c:pt idx="0">
                  <c:v>Competidor 1</c:v>
                </c:pt>
                <c:pt idx="1">
                  <c:v>Competidor 2</c:v>
                </c:pt>
                <c:pt idx="2">
                  <c:v>Competidor 3</c:v>
                </c:pt>
                <c:pt idx="3">
                  <c:v>Competidor 4</c:v>
                </c:pt>
              </c:strCache>
            </c:strRef>
          </c:cat>
          <c:val>
            <c:numRef>
              <c:f>'1. FASE ANALÍTICA'!$F$87:$F$90</c:f>
              <c:numCache>
                <c:formatCode>0.00%</c:formatCode>
                <c:ptCount val="4"/>
                <c:pt idx="0">
                  <c:v>0.2</c:v>
                </c:pt>
                <c:pt idx="1">
                  <c:v>0.15</c:v>
                </c:pt>
                <c:pt idx="2">
                  <c:v>0.37</c:v>
                </c:pt>
                <c:pt idx="3">
                  <c:v>0.28000000000000003</c:v>
                </c:pt>
              </c:numCache>
            </c:numRef>
          </c:val>
          <c:extLst>
            <c:ext xmlns:c16="http://schemas.microsoft.com/office/drawing/2014/chart" uri="{C3380CC4-5D6E-409C-BE32-E72D297353CC}">
              <c16:uniqueId val="{00000001-A301-4123-8759-92A8E3C798D9}"/>
            </c:ext>
          </c:extLst>
        </c:ser>
        <c:dLbls>
          <c:showLegendKey val="0"/>
          <c:showVal val="0"/>
          <c:showCatName val="0"/>
          <c:showSerName val="0"/>
          <c:showPercent val="0"/>
          <c:showBubbleSize val="0"/>
          <c:showLeaderLines val="1"/>
        </c:dLbls>
        <c:firstSliceAng val="0"/>
      </c:pieChart>
    </c:plotArea>
    <c:legend>
      <c:legendPos val="r"/>
      <c:overlay val="0"/>
      <c:txPr>
        <a:bodyPr/>
        <a:lstStyle/>
        <a:p>
          <a:pPr rtl="0">
            <a:defRPr sz="800">
              <a:solidFill>
                <a:schemeClr val="bg1">
                  <a:lumMod val="50000"/>
                </a:schemeClr>
              </a:solidFill>
            </a:defRPr>
          </a:pPr>
          <a:endParaRPr lang="es-ES"/>
        </a:p>
      </c:txPr>
    </c:legend>
    <c:plotVisOnly val="1"/>
    <c:dispBlanksAs val="gap"/>
    <c:showDLblsOverMax val="0"/>
  </c:chart>
  <c:spPr>
    <a:ln>
      <a:noFill/>
    </a:ln>
  </c:spPr>
  <c:printSettings>
    <c:headerFooter/>
    <c:pageMargins b="0.75000000000000433" l="0.70000000000000062" r="0.70000000000000062" t="0.75000000000000433"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dLbls>
            <c:dLbl>
              <c:idx val="1"/>
              <c:layout>
                <c:manualLayout>
                  <c:x val="2.8861644283854492E-3"/>
                  <c:y val="-3.927549596840949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B8D-4C04-97BF-F6ABF5534980}"/>
                </c:ext>
              </c:extLst>
            </c:dLbl>
            <c:spPr>
              <a:noFill/>
              <a:ln>
                <a:noFill/>
              </a:ln>
              <a:effectLst/>
            </c:spPr>
            <c:txPr>
              <a:bodyPr/>
              <a:lstStyle/>
              <a:p>
                <a:pPr>
                  <a:defRPr sz="800">
                    <a:solidFill>
                      <a:schemeClr val="bg1">
                        <a:lumMod val="50000"/>
                      </a:schemeClr>
                    </a:solidFill>
                  </a:defRPr>
                </a:pPr>
                <a:endParaRPr lang="es-ES"/>
              </a:p>
            </c:txPr>
            <c:showLegendKey val="0"/>
            <c:showVal val="1"/>
            <c:showCatName val="0"/>
            <c:showSerName val="0"/>
            <c:showPercent val="0"/>
            <c:showBubbleSize val="0"/>
            <c:showLeaderLines val="1"/>
            <c:extLst>
              <c:ext xmlns:c15="http://schemas.microsoft.com/office/drawing/2012/chart" uri="{CE6537A1-D6FC-4f65-9D91-7224C49458BB}"/>
            </c:extLst>
          </c:dLbls>
          <c:cat>
            <c:strRef>
              <c:f>'4. PLANIFICACIÓN - SEGMENTACIÓN'!$D$48:$D$51</c:f>
              <c:strCache>
                <c:ptCount val="4"/>
                <c:pt idx="0">
                  <c:v>Segmento 1</c:v>
                </c:pt>
                <c:pt idx="1">
                  <c:v>Segmento 2</c:v>
                </c:pt>
                <c:pt idx="2">
                  <c:v>Segmento 3</c:v>
                </c:pt>
                <c:pt idx="3">
                  <c:v>Segmento 4</c:v>
                </c:pt>
              </c:strCache>
            </c:strRef>
          </c:cat>
          <c:val>
            <c:numRef>
              <c:f>'4. PLANIFICACIÓN - SEGMENTACIÓN'!$E$48:$E$51</c:f>
              <c:numCache>
                <c:formatCode>#,##0.00\ "€"</c:formatCode>
                <c:ptCount val="4"/>
                <c:pt idx="0">
                  <c:v>350000</c:v>
                </c:pt>
                <c:pt idx="1">
                  <c:v>180000</c:v>
                </c:pt>
                <c:pt idx="2">
                  <c:v>250000</c:v>
                </c:pt>
                <c:pt idx="3">
                  <c:v>320000</c:v>
                </c:pt>
              </c:numCache>
            </c:numRef>
          </c:val>
          <c:extLst>
            <c:ext xmlns:c16="http://schemas.microsoft.com/office/drawing/2014/chart" uri="{C3380CC4-5D6E-409C-BE32-E72D297353CC}">
              <c16:uniqueId val="{00000001-5B8D-4C04-97BF-F6ABF5534980}"/>
            </c:ext>
          </c:extLst>
        </c:ser>
        <c:dLbls>
          <c:showLegendKey val="0"/>
          <c:showVal val="0"/>
          <c:showCatName val="0"/>
          <c:showSerName val="0"/>
          <c:showPercent val="0"/>
          <c:showBubbleSize val="0"/>
          <c:showLeaderLines val="1"/>
        </c:dLbls>
        <c:firstSliceAng val="0"/>
      </c:pieChart>
    </c:plotArea>
    <c:legend>
      <c:legendPos val="r"/>
      <c:overlay val="0"/>
      <c:txPr>
        <a:bodyPr/>
        <a:lstStyle/>
        <a:p>
          <a:pPr>
            <a:defRPr sz="800"/>
          </a:pPr>
          <a:endParaRPr lang="es-ES"/>
        </a:p>
      </c:txPr>
    </c:legend>
    <c:plotVisOnly val="1"/>
    <c:dispBlanksAs val="gap"/>
    <c:showDLblsOverMax val="0"/>
  </c:chart>
  <c:spPr>
    <a:ln>
      <a:noFill/>
    </a:ln>
  </c:spPr>
  <c:printSettings>
    <c:headerFooter/>
    <c:pageMargins b="0.75000000000000433" l="0.70000000000000062" r="0.70000000000000062" t="0.7500000000000043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'4. PLANIFICACIÓN - SEGMENTACIÓN'!$B$63</c:f>
              <c:strCache>
                <c:ptCount val="1"/>
                <c:pt idx="0">
                  <c:v>% variación</c:v>
                </c:pt>
              </c:strCache>
            </c:strRef>
          </c:tx>
          <c:invertIfNegative val="0"/>
          <c:cat>
            <c:strRef>
              <c:f>'4. PLANIFICACIÓN - SEGMENTACIÓN'!$A$64:$A$67</c:f>
              <c:strCache>
                <c:ptCount val="4"/>
                <c:pt idx="0">
                  <c:v>Segmento 1</c:v>
                </c:pt>
                <c:pt idx="1">
                  <c:v>Segmento 2</c:v>
                </c:pt>
                <c:pt idx="2">
                  <c:v>Segmento 3</c:v>
                </c:pt>
                <c:pt idx="3">
                  <c:v>Segmento 4</c:v>
                </c:pt>
              </c:strCache>
            </c:strRef>
          </c:cat>
          <c:val>
            <c:numRef>
              <c:f>'4. PLANIFICACIÓN - SEGMENTACIÓN'!$B$64:$B$67</c:f>
              <c:numCache>
                <c:formatCode>0.00%</c:formatCode>
                <c:ptCount val="4"/>
                <c:pt idx="0">
                  <c:v>0.1</c:v>
                </c:pt>
                <c:pt idx="1">
                  <c:v>0.12</c:v>
                </c:pt>
                <c:pt idx="2">
                  <c:v>0.08</c:v>
                </c:pt>
                <c:pt idx="3">
                  <c:v>0.15</c:v>
                </c:pt>
              </c:numCache>
            </c:numRef>
          </c:val>
          <c:extLst>
            <c:ext xmlns:c16="http://schemas.microsoft.com/office/drawing/2014/chart" uri="{C3380CC4-5D6E-409C-BE32-E72D297353CC}">
              <c16:uniqueId val="{00000000-7A3C-4153-937F-37E234EC6706}"/>
            </c:ext>
          </c:extLst>
        </c:ser>
        <c:ser>
          <c:idx val="1"/>
          <c:order val="1"/>
          <c:tx>
            <c:strRef>
              <c:f>'4. PLANIFICACIÓN - SEGMENTACIÓN'!$C$63</c:f>
              <c:strCache>
                <c:ptCount val="1"/>
                <c:pt idx="0">
                  <c:v>valor</c:v>
                </c:pt>
              </c:strCache>
            </c:strRef>
          </c:tx>
          <c:invertIfNegative val="0"/>
          <c:dLbls>
            <c:spPr>
              <a:noFill/>
              <a:ln>
                <a:noFill/>
              </a:ln>
              <a:effectLst/>
            </c:spPr>
            <c:txPr>
              <a:bodyPr/>
              <a:lstStyle/>
              <a:p>
                <a:pPr>
                  <a:defRPr sz="700">
                    <a:solidFill>
                      <a:schemeClr val="bg1">
                        <a:lumMod val="50000"/>
                      </a:schemeClr>
                    </a:solidFill>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 PLANIFICACIÓN - SEGMENTACIÓN'!$A$64:$A$67</c:f>
              <c:strCache>
                <c:ptCount val="4"/>
                <c:pt idx="0">
                  <c:v>Segmento 1</c:v>
                </c:pt>
                <c:pt idx="1">
                  <c:v>Segmento 2</c:v>
                </c:pt>
                <c:pt idx="2">
                  <c:v>Segmento 3</c:v>
                </c:pt>
                <c:pt idx="3">
                  <c:v>Segmento 4</c:v>
                </c:pt>
              </c:strCache>
            </c:strRef>
          </c:cat>
          <c:val>
            <c:numRef>
              <c:f>'4. PLANIFICACIÓN - SEGMENTACIÓN'!$C$64:$C$67</c:f>
              <c:numCache>
                <c:formatCode>#,##0.00\ "€"</c:formatCode>
                <c:ptCount val="4"/>
                <c:pt idx="0">
                  <c:v>385000</c:v>
                </c:pt>
                <c:pt idx="1">
                  <c:v>201600</c:v>
                </c:pt>
                <c:pt idx="2">
                  <c:v>270000</c:v>
                </c:pt>
                <c:pt idx="3">
                  <c:v>368000</c:v>
                </c:pt>
              </c:numCache>
            </c:numRef>
          </c:val>
          <c:extLst>
            <c:ext xmlns:c16="http://schemas.microsoft.com/office/drawing/2014/chart" uri="{C3380CC4-5D6E-409C-BE32-E72D297353CC}">
              <c16:uniqueId val="{00000001-7A3C-4153-937F-37E234EC6706}"/>
            </c:ext>
          </c:extLst>
        </c:ser>
        <c:dLbls>
          <c:showLegendKey val="0"/>
          <c:showVal val="0"/>
          <c:showCatName val="0"/>
          <c:showSerName val="0"/>
          <c:showPercent val="0"/>
          <c:showBubbleSize val="0"/>
        </c:dLbls>
        <c:gapWidth val="150"/>
        <c:axId val="59173120"/>
        <c:axId val="59314176"/>
      </c:barChart>
      <c:catAx>
        <c:axId val="59173120"/>
        <c:scaling>
          <c:orientation val="minMax"/>
        </c:scaling>
        <c:delete val="0"/>
        <c:axPos val="b"/>
        <c:numFmt formatCode="General" sourceLinked="0"/>
        <c:majorTickMark val="out"/>
        <c:minorTickMark val="none"/>
        <c:tickLblPos val="nextTo"/>
        <c:txPr>
          <a:bodyPr/>
          <a:lstStyle/>
          <a:p>
            <a:pPr>
              <a:defRPr sz="800">
                <a:solidFill>
                  <a:schemeClr val="bg1">
                    <a:lumMod val="50000"/>
                  </a:schemeClr>
                </a:solidFill>
              </a:defRPr>
            </a:pPr>
            <a:endParaRPr lang="es-ES"/>
          </a:p>
        </c:txPr>
        <c:crossAx val="59314176"/>
        <c:crosses val="autoZero"/>
        <c:auto val="1"/>
        <c:lblAlgn val="ctr"/>
        <c:lblOffset val="100"/>
        <c:noMultiLvlLbl val="0"/>
      </c:catAx>
      <c:valAx>
        <c:axId val="59314176"/>
        <c:scaling>
          <c:orientation val="minMax"/>
        </c:scaling>
        <c:delete val="1"/>
        <c:axPos val="l"/>
        <c:numFmt formatCode="0%" sourceLinked="0"/>
        <c:majorTickMark val="out"/>
        <c:minorTickMark val="none"/>
        <c:tickLblPos val="nextTo"/>
        <c:crossAx val="59173120"/>
        <c:crosses val="autoZero"/>
        <c:crossBetween val="between"/>
      </c:valAx>
    </c:plotArea>
    <c:plotVisOnly val="1"/>
    <c:dispBlanksAs val="gap"/>
    <c:showDLblsOverMax val="0"/>
  </c:chart>
  <c:spPr>
    <a:ln>
      <a:noFill/>
    </a:ln>
  </c:spPr>
  <c:printSettings>
    <c:headerFooter/>
    <c:pageMargins b="0.75000000000000433" l="0.70000000000000062" r="0.70000000000000062" t="0.7500000000000043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cat>
            <c:strRef>
              <c:f>'4. PLANIFICACIÓN - SEGMENTACIÓN'!$E$64:$E$67</c:f>
              <c:strCache>
                <c:ptCount val="4"/>
                <c:pt idx="0">
                  <c:v>Segmento 1</c:v>
                </c:pt>
                <c:pt idx="1">
                  <c:v>Segmento 2</c:v>
                </c:pt>
                <c:pt idx="2">
                  <c:v>Segmento 3</c:v>
                </c:pt>
                <c:pt idx="3">
                  <c:v>Segmento 4</c:v>
                </c:pt>
              </c:strCache>
            </c:strRef>
          </c:cat>
          <c:val>
            <c:numRef>
              <c:f>'4. PLANIFICACIÓN - SEGMENTACIÓN'!$F$64:$F$67</c:f>
              <c:numCache>
                <c:formatCode>0.00%</c:formatCode>
                <c:ptCount val="4"/>
                <c:pt idx="0">
                  <c:v>0.05</c:v>
                </c:pt>
                <c:pt idx="1">
                  <c:v>-0.04</c:v>
                </c:pt>
                <c:pt idx="2">
                  <c:v>0.09</c:v>
                </c:pt>
                <c:pt idx="3">
                  <c:v>0.12</c:v>
                </c:pt>
              </c:numCache>
            </c:numRef>
          </c:val>
          <c:extLst>
            <c:ext xmlns:c16="http://schemas.microsoft.com/office/drawing/2014/chart" uri="{C3380CC4-5D6E-409C-BE32-E72D297353CC}">
              <c16:uniqueId val="{00000000-46B8-4E01-9249-5B6F06488B0C}"/>
            </c:ext>
          </c:extLst>
        </c:ser>
        <c:ser>
          <c:idx val="1"/>
          <c:order val="1"/>
          <c:invertIfNegative val="0"/>
          <c:dLbls>
            <c:spPr>
              <a:noFill/>
              <a:ln>
                <a:noFill/>
              </a:ln>
              <a:effectLst/>
            </c:spPr>
            <c:txPr>
              <a:bodyPr/>
              <a:lstStyle/>
              <a:p>
                <a:pPr>
                  <a:defRPr sz="700">
                    <a:solidFill>
                      <a:schemeClr val="bg1">
                        <a:lumMod val="50000"/>
                      </a:schemeClr>
                    </a:solidFill>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 PLANIFICACIÓN - SEGMENTACIÓN'!$E$64:$E$67</c:f>
              <c:strCache>
                <c:ptCount val="4"/>
                <c:pt idx="0">
                  <c:v>Segmento 1</c:v>
                </c:pt>
                <c:pt idx="1">
                  <c:v>Segmento 2</c:v>
                </c:pt>
                <c:pt idx="2">
                  <c:v>Segmento 3</c:v>
                </c:pt>
                <c:pt idx="3">
                  <c:v>Segmento 4</c:v>
                </c:pt>
              </c:strCache>
            </c:strRef>
          </c:cat>
          <c:val>
            <c:numRef>
              <c:f>'4. PLANIFICACIÓN - SEGMENTACIÓN'!$G$64:$G$67</c:f>
              <c:numCache>
                <c:formatCode>#,##0.00\ "€"</c:formatCode>
                <c:ptCount val="4"/>
                <c:pt idx="0">
                  <c:v>404250</c:v>
                </c:pt>
                <c:pt idx="1">
                  <c:v>193536</c:v>
                </c:pt>
                <c:pt idx="2">
                  <c:v>294300</c:v>
                </c:pt>
                <c:pt idx="3">
                  <c:v>412160</c:v>
                </c:pt>
              </c:numCache>
            </c:numRef>
          </c:val>
          <c:extLst>
            <c:ext xmlns:c16="http://schemas.microsoft.com/office/drawing/2014/chart" uri="{C3380CC4-5D6E-409C-BE32-E72D297353CC}">
              <c16:uniqueId val="{00000001-46B8-4E01-9249-5B6F06488B0C}"/>
            </c:ext>
          </c:extLst>
        </c:ser>
        <c:dLbls>
          <c:showLegendKey val="0"/>
          <c:showVal val="0"/>
          <c:showCatName val="0"/>
          <c:showSerName val="0"/>
          <c:showPercent val="0"/>
          <c:showBubbleSize val="0"/>
        </c:dLbls>
        <c:gapWidth val="150"/>
        <c:axId val="59338752"/>
        <c:axId val="59340288"/>
      </c:barChart>
      <c:catAx>
        <c:axId val="59338752"/>
        <c:scaling>
          <c:orientation val="minMax"/>
        </c:scaling>
        <c:delete val="0"/>
        <c:axPos val="b"/>
        <c:numFmt formatCode="General" sourceLinked="0"/>
        <c:majorTickMark val="out"/>
        <c:minorTickMark val="none"/>
        <c:tickLblPos val="nextTo"/>
        <c:txPr>
          <a:bodyPr/>
          <a:lstStyle/>
          <a:p>
            <a:pPr>
              <a:defRPr sz="800">
                <a:solidFill>
                  <a:schemeClr val="bg1">
                    <a:lumMod val="50000"/>
                  </a:schemeClr>
                </a:solidFill>
              </a:defRPr>
            </a:pPr>
            <a:endParaRPr lang="es-ES"/>
          </a:p>
        </c:txPr>
        <c:crossAx val="59340288"/>
        <c:crosses val="autoZero"/>
        <c:auto val="1"/>
        <c:lblAlgn val="ctr"/>
        <c:lblOffset val="100"/>
        <c:noMultiLvlLbl val="0"/>
      </c:catAx>
      <c:valAx>
        <c:axId val="59340288"/>
        <c:scaling>
          <c:orientation val="minMax"/>
        </c:scaling>
        <c:delete val="1"/>
        <c:axPos val="l"/>
        <c:numFmt formatCode="0.00%" sourceLinked="1"/>
        <c:majorTickMark val="out"/>
        <c:minorTickMark val="none"/>
        <c:tickLblPos val="nextTo"/>
        <c:crossAx val="59338752"/>
        <c:crosses val="autoZero"/>
        <c:crossBetween val="between"/>
      </c:valAx>
    </c:plotArea>
    <c:plotVisOnly val="1"/>
    <c:dispBlanksAs val="gap"/>
    <c:showDLblsOverMax val="0"/>
  </c:chart>
  <c:spPr>
    <a:ln>
      <a:noFill/>
    </a:ln>
  </c:spPr>
  <c:printSettings>
    <c:headerFooter/>
    <c:pageMargins b="0.75000000000000433" l="0.70000000000000062" r="0.70000000000000062" t="0.7500000000000043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cat>
            <c:strRef>
              <c:f>'4. PLANIFICACIÓN - SEGMENTACIÓN'!$I$64:$I$67</c:f>
              <c:strCache>
                <c:ptCount val="4"/>
                <c:pt idx="0">
                  <c:v>Segmento 1</c:v>
                </c:pt>
                <c:pt idx="1">
                  <c:v>Segmento 2</c:v>
                </c:pt>
                <c:pt idx="2">
                  <c:v>Segmento 3</c:v>
                </c:pt>
                <c:pt idx="3">
                  <c:v>Segmento 4</c:v>
                </c:pt>
              </c:strCache>
            </c:strRef>
          </c:cat>
          <c:val>
            <c:numRef>
              <c:f>'4. PLANIFICACIÓN - SEGMENTACIÓN'!$J$64:$J$67</c:f>
              <c:numCache>
                <c:formatCode>0.00%</c:formatCode>
                <c:ptCount val="4"/>
                <c:pt idx="0">
                  <c:v>-0.02</c:v>
                </c:pt>
                <c:pt idx="1">
                  <c:v>0.01</c:v>
                </c:pt>
                <c:pt idx="2">
                  <c:v>0.11</c:v>
                </c:pt>
                <c:pt idx="3">
                  <c:v>-0.03</c:v>
                </c:pt>
              </c:numCache>
            </c:numRef>
          </c:val>
          <c:extLst>
            <c:ext xmlns:c16="http://schemas.microsoft.com/office/drawing/2014/chart" uri="{C3380CC4-5D6E-409C-BE32-E72D297353CC}">
              <c16:uniqueId val="{00000000-F832-426D-9E07-476AE5D1A44C}"/>
            </c:ext>
          </c:extLst>
        </c:ser>
        <c:ser>
          <c:idx val="1"/>
          <c:order val="1"/>
          <c:invertIfNegative val="0"/>
          <c:dLbls>
            <c:spPr>
              <a:noFill/>
              <a:ln>
                <a:noFill/>
              </a:ln>
              <a:effectLst/>
            </c:spPr>
            <c:txPr>
              <a:bodyPr/>
              <a:lstStyle/>
              <a:p>
                <a:pPr>
                  <a:defRPr sz="700">
                    <a:solidFill>
                      <a:schemeClr val="bg1">
                        <a:lumMod val="50000"/>
                      </a:schemeClr>
                    </a:solidFill>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 PLANIFICACIÓN - SEGMENTACIÓN'!$I$64:$I$67</c:f>
              <c:strCache>
                <c:ptCount val="4"/>
                <c:pt idx="0">
                  <c:v>Segmento 1</c:v>
                </c:pt>
                <c:pt idx="1">
                  <c:v>Segmento 2</c:v>
                </c:pt>
                <c:pt idx="2">
                  <c:v>Segmento 3</c:v>
                </c:pt>
                <c:pt idx="3">
                  <c:v>Segmento 4</c:v>
                </c:pt>
              </c:strCache>
            </c:strRef>
          </c:cat>
          <c:val>
            <c:numRef>
              <c:f>'4. PLANIFICACIÓN - SEGMENTACIÓN'!$K$64:$K$67</c:f>
              <c:numCache>
                <c:formatCode>#,##0.00\ "€"</c:formatCode>
                <c:ptCount val="4"/>
                <c:pt idx="0">
                  <c:v>396165</c:v>
                </c:pt>
                <c:pt idx="1">
                  <c:v>195471.35999999999</c:v>
                </c:pt>
                <c:pt idx="2">
                  <c:v>326673</c:v>
                </c:pt>
                <c:pt idx="3">
                  <c:v>399795.20000000001</c:v>
                </c:pt>
              </c:numCache>
            </c:numRef>
          </c:val>
          <c:extLst>
            <c:ext xmlns:c16="http://schemas.microsoft.com/office/drawing/2014/chart" uri="{C3380CC4-5D6E-409C-BE32-E72D297353CC}">
              <c16:uniqueId val="{00000001-F832-426D-9E07-476AE5D1A44C}"/>
            </c:ext>
          </c:extLst>
        </c:ser>
        <c:dLbls>
          <c:showLegendKey val="0"/>
          <c:showVal val="0"/>
          <c:showCatName val="0"/>
          <c:showSerName val="0"/>
          <c:showPercent val="0"/>
          <c:showBubbleSize val="0"/>
        </c:dLbls>
        <c:gapWidth val="150"/>
        <c:axId val="59368960"/>
        <c:axId val="59370496"/>
      </c:barChart>
      <c:catAx>
        <c:axId val="59368960"/>
        <c:scaling>
          <c:orientation val="minMax"/>
        </c:scaling>
        <c:delete val="0"/>
        <c:axPos val="b"/>
        <c:numFmt formatCode="General" sourceLinked="0"/>
        <c:majorTickMark val="out"/>
        <c:minorTickMark val="none"/>
        <c:tickLblPos val="nextTo"/>
        <c:txPr>
          <a:bodyPr/>
          <a:lstStyle/>
          <a:p>
            <a:pPr>
              <a:defRPr sz="800">
                <a:solidFill>
                  <a:schemeClr val="bg1">
                    <a:lumMod val="50000"/>
                  </a:schemeClr>
                </a:solidFill>
              </a:defRPr>
            </a:pPr>
            <a:endParaRPr lang="es-ES"/>
          </a:p>
        </c:txPr>
        <c:crossAx val="59370496"/>
        <c:crosses val="autoZero"/>
        <c:auto val="1"/>
        <c:lblAlgn val="ctr"/>
        <c:lblOffset val="100"/>
        <c:noMultiLvlLbl val="0"/>
      </c:catAx>
      <c:valAx>
        <c:axId val="59370496"/>
        <c:scaling>
          <c:orientation val="minMax"/>
        </c:scaling>
        <c:delete val="1"/>
        <c:axPos val="l"/>
        <c:numFmt formatCode="0.00%" sourceLinked="1"/>
        <c:majorTickMark val="out"/>
        <c:minorTickMark val="none"/>
        <c:tickLblPos val="nextTo"/>
        <c:crossAx val="59368960"/>
        <c:crosses val="autoZero"/>
        <c:crossBetween val="between"/>
      </c:valAx>
    </c:plotArea>
    <c:plotVisOnly val="1"/>
    <c:dispBlanksAs val="gap"/>
    <c:showDLblsOverMax val="0"/>
  </c:chart>
  <c:spPr>
    <a:ln>
      <a:noFill/>
    </a:ln>
  </c:spPr>
  <c:printSettings>
    <c:headerFooter/>
    <c:pageMargins b="0.75000000000000433" l="0.70000000000000062" r="0.70000000000000062" t="0.7500000000000043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sz="800"/>
          </a:pPr>
          <a:endParaRPr lang="es-ES"/>
        </a:p>
      </c:txPr>
    </c:title>
    <c:autoTitleDeleted val="0"/>
    <c:plotArea>
      <c:layout/>
      <c:barChart>
        <c:barDir val="col"/>
        <c:grouping val="clustered"/>
        <c:varyColors val="0"/>
        <c:ser>
          <c:idx val="0"/>
          <c:order val="0"/>
          <c:tx>
            <c:strRef>
              <c:f>'4. PLANIFICACIÓN - SEGMENTACIÓN'!$A$64</c:f>
              <c:strCache>
                <c:ptCount val="1"/>
                <c:pt idx="0">
                  <c:v>Segmento 1</c:v>
                </c:pt>
              </c:strCache>
            </c:strRef>
          </c:tx>
          <c:invertIfNegative val="0"/>
          <c:val>
            <c:numRef>
              <c:f>('4. PLANIFICACIÓN - SEGMENTACIÓN'!$B$64,'4. PLANIFICACIÓN - SEGMENTACIÓN'!$F$64,'4. PLANIFICACIÓN - SEGMENTACIÓN'!$J$64)</c:f>
              <c:numCache>
                <c:formatCode>0.00%</c:formatCode>
                <c:ptCount val="3"/>
                <c:pt idx="0">
                  <c:v>0.1</c:v>
                </c:pt>
                <c:pt idx="1">
                  <c:v>0.05</c:v>
                </c:pt>
                <c:pt idx="2">
                  <c:v>-0.02</c:v>
                </c:pt>
              </c:numCache>
            </c:numRef>
          </c:val>
          <c:extLst>
            <c:ext xmlns:c16="http://schemas.microsoft.com/office/drawing/2014/chart" uri="{C3380CC4-5D6E-409C-BE32-E72D297353CC}">
              <c16:uniqueId val="{00000000-F287-47E4-B6B5-47C6B98D49E0}"/>
            </c:ext>
          </c:extLst>
        </c:ser>
        <c:dLbls>
          <c:showLegendKey val="0"/>
          <c:showVal val="0"/>
          <c:showCatName val="0"/>
          <c:showSerName val="0"/>
          <c:showPercent val="0"/>
          <c:showBubbleSize val="0"/>
        </c:dLbls>
        <c:gapWidth val="150"/>
        <c:axId val="65652608"/>
        <c:axId val="65654144"/>
      </c:barChart>
      <c:catAx>
        <c:axId val="65652608"/>
        <c:scaling>
          <c:orientation val="minMax"/>
        </c:scaling>
        <c:delete val="0"/>
        <c:axPos val="b"/>
        <c:majorTickMark val="out"/>
        <c:minorTickMark val="none"/>
        <c:tickLblPos val="nextTo"/>
        <c:txPr>
          <a:bodyPr/>
          <a:lstStyle/>
          <a:p>
            <a:pPr>
              <a:defRPr sz="800">
                <a:solidFill>
                  <a:schemeClr val="bg1">
                    <a:lumMod val="50000"/>
                  </a:schemeClr>
                </a:solidFill>
              </a:defRPr>
            </a:pPr>
            <a:endParaRPr lang="es-ES"/>
          </a:p>
        </c:txPr>
        <c:crossAx val="65654144"/>
        <c:crosses val="autoZero"/>
        <c:auto val="1"/>
        <c:lblAlgn val="ctr"/>
        <c:lblOffset val="100"/>
        <c:noMultiLvlLbl val="0"/>
      </c:catAx>
      <c:valAx>
        <c:axId val="65654144"/>
        <c:scaling>
          <c:orientation val="minMax"/>
        </c:scaling>
        <c:delete val="0"/>
        <c:axPos val="l"/>
        <c:numFmt formatCode="0.00%" sourceLinked="1"/>
        <c:majorTickMark val="out"/>
        <c:minorTickMark val="none"/>
        <c:tickLblPos val="nextTo"/>
        <c:txPr>
          <a:bodyPr/>
          <a:lstStyle/>
          <a:p>
            <a:pPr>
              <a:defRPr sz="800">
                <a:solidFill>
                  <a:schemeClr val="bg1">
                    <a:lumMod val="50000"/>
                  </a:schemeClr>
                </a:solidFill>
              </a:defRPr>
            </a:pPr>
            <a:endParaRPr lang="es-ES"/>
          </a:p>
        </c:txPr>
        <c:crossAx val="65652608"/>
        <c:crosses val="autoZero"/>
        <c:crossBetween val="between"/>
      </c:valAx>
    </c:plotArea>
    <c:plotVisOnly val="1"/>
    <c:dispBlanksAs val="gap"/>
    <c:showDLblsOverMax val="0"/>
  </c:chart>
  <c:spPr>
    <a:ln>
      <a:noFill/>
    </a:ln>
  </c:spPr>
  <c:printSettings>
    <c:headerFooter/>
    <c:pageMargins b="0.75000000000000433" l="0.70000000000000062" r="0.70000000000000062" t="0.75000000000000433" header="0.30000000000000032" footer="0.30000000000000032"/>
    <c:pageSetup/>
  </c:printSettings>
</c:chartSpace>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FC48952F-7170-4344-A25C-42C7CCA9FA38}" type="doc">
      <dgm:prSet loTypeId="urn:microsoft.com/office/officeart/2005/8/layout/pyramid1" loCatId="pyramid" qsTypeId="urn:microsoft.com/office/officeart/2005/8/quickstyle/simple1" qsCatId="simple" csTypeId="urn:microsoft.com/office/officeart/2005/8/colors/accent1_2" csCatId="accent1" phldr="1"/>
      <dgm:spPr/>
    </dgm:pt>
    <dgm:pt modelId="{B099AE6F-E30B-4DE7-A662-6F1A2AF7C12A}">
      <dgm:prSet phldrT="[Texto]" custT="1"/>
      <dgm:spPr>
        <a:solidFill>
          <a:schemeClr val="accent3">
            <a:lumMod val="20000"/>
            <a:lumOff val="80000"/>
          </a:schemeClr>
        </a:solidFill>
      </dgm:spPr>
      <dgm:t>
        <a:bodyPr/>
        <a:lstStyle/>
        <a:p>
          <a:pPr algn="ctr"/>
          <a:r>
            <a:rPr lang="es-ES" sz="900">
              <a:solidFill>
                <a:schemeClr val="accent3">
                  <a:lumMod val="60000"/>
                  <a:lumOff val="40000"/>
                </a:schemeClr>
              </a:solidFill>
              <a:latin typeface="Arial" pitchFamily="34" charset="0"/>
              <a:cs typeface="Arial" pitchFamily="34" charset="0"/>
            </a:rPr>
            <a:t>Comunicación interna         -Socios-</a:t>
          </a:r>
        </a:p>
      </dgm:t>
    </dgm:pt>
    <dgm:pt modelId="{093560D0-B27A-462F-A2E2-71F1D123E8DE}" type="parTrans" cxnId="{73273987-F127-4BE0-A4F6-77DFF0FAFAB1}">
      <dgm:prSet/>
      <dgm:spPr/>
      <dgm:t>
        <a:bodyPr/>
        <a:lstStyle/>
        <a:p>
          <a:pPr algn="ctr"/>
          <a:endParaRPr lang="es-ES"/>
        </a:p>
      </dgm:t>
    </dgm:pt>
    <dgm:pt modelId="{9A85E533-1A0B-44DD-82EE-0872A7BF26FD}" type="sibTrans" cxnId="{73273987-F127-4BE0-A4F6-77DFF0FAFAB1}">
      <dgm:prSet/>
      <dgm:spPr/>
      <dgm:t>
        <a:bodyPr/>
        <a:lstStyle/>
        <a:p>
          <a:pPr algn="ctr"/>
          <a:endParaRPr lang="es-ES"/>
        </a:p>
      </dgm:t>
    </dgm:pt>
    <dgm:pt modelId="{F4881001-CF32-4B47-9543-E0BD0A8EAA8F}">
      <dgm:prSet phldrT="[Texto]" custT="1"/>
      <dgm:spPr>
        <a:solidFill>
          <a:schemeClr val="bg1">
            <a:lumMod val="95000"/>
          </a:schemeClr>
        </a:solidFill>
      </dgm:spPr>
      <dgm:t>
        <a:bodyPr/>
        <a:lstStyle/>
        <a:p>
          <a:pPr algn="ctr"/>
          <a:r>
            <a:rPr lang="es-ES" sz="900">
              <a:solidFill>
                <a:schemeClr val="bg1">
                  <a:lumMod val="75000"/>
                </a:schemeClr>
              </a:solidFill>
              <a:latin typeface="Arial" pitchFamily="34" charset="0"/>
              <a:cs typeface="Arial" pitchFamily="34" charset="0"/>
            </a:rPr>
            <a:t>Comunicación externa                                - Beneficiarios directos-</a:t>
          </a:r>
        </a:p>
      </dgm:t>
    </dgm:pt>
    <dgm:pt modelId="{1D5475FC-5803-4A47-B669-FED141466DAB}" type="parTrans" cxnId="{121E8833-15FD-41AD-8664-F5CB90E7F6E8}">
      <dgm:prSet/>
      <dgm:spPr/>
      <dgm:t>
        <a:bodyPr/>
        <a:lstStyle/>
        <a:p>
          <a:pPr algn="ctr"/>
          <a:endParaRPr lang="es-ES"/>
        </a:p>
      </dgm:t>
    </dgm:pt>
    <dgm:pt modelId="{CBF1A0F5-C009-468B-822B-9B6BCE5D7FDD}" type="sibTrans" cxnId="{121E8833-15FD-41AD-8664-F5CB90E7F6E8}">
      <dgm:prSet/>
      <dgm:spPr/>
      <dgm:t>
        <a:bodyPr/>
        <a:lstStyle/>
        <a:p>
          <a:pPr algn="ctr"/>
          <a:endParaRPr lang="es-ES"/>
        </a:p>
      </dgm:t>
    </dgm:pt>
    <dgm:pt modelId="{719D37FC-4032-47DA-8C60-9A3003435760}">
      <dgm:prSet phldrT="[Texto]" custT="1"/>
      <dgm:spPr>
        <a:solidFill>
          <a:schemeClr val="bg2">
            <a:lumMod val="75000"/>
          </a:schemeClr>
        </a:solidFill>
      </dgm:spPr>
      <dgm:t>
        <a:bodyPr/>
        <a:lstStyle/>
        <a:p>
          <a:pPr algn="ctr"/>
          <a:r>
            <a:rPr lang="es-ES" sz="800">
              <a:solidFill>
                <a:schemeClr val="bg2">
                  <a:lumMod val="50000"/>
                </a:schemeClr>
              </a:solidFill>
              <a:latin typeface="Arial" pitchFamily="34" charset="0"/>
              <a:cs typeface="Arial" pitchFamily="34" charset="0"/>
            </a:rPr>
            <a:t>DIFUSIÓN GENERAL - SOCIEDAD-</a:t>
          </a:r>
        </a:p>
      </dgm:t>
    </dgm:pt>
    <dgm:pt modelId="{5FDA0602-1DC6-489D-B675-FCAF58CB3FB9}" type="parTrans" cxnId="{E0FA967F-D736-432F-BA30-076FAEB0184D}">
      <dgm:prSet/>
      <dgm:spPr/>
      <dgm:t>
        <a:bodyPr/>
        <a:lstStyle/>
        <a:p>
          <a:pPr algn="ctr"/>
          <a:endParaRPr lang="es-ES"/>
        </a:p>
      </dgm:t>
    </dgm:pt>
    <dgm:pt modelId="{9BDAF63D-EE4D-4CD4-98E8-13D7FD89A8B6}" type="sibTrans" cxnId="{E0FA967F-D736-432F-BA30-076FAEB0184D}">
      <dgm:prSet/>
      <dgm:spPr/>
      <dgm:t>
        <a:bodyPr/>
        <a:lstStyle/>
        <a:p>
          <a:pPr algn="ctr"/>
          <a:endParaRPr lang="es-ES"/>
        </a:p>
      </dgm:t>
    </dgm:pt>
    <dgm:pt modelId="{894AEDA2-0FDF-4C8F-85B7-477BA545B177}" type="pres">
      <dgm:prSet presAssocID="{FC48952F-7170-4344-A25C-42C7CCA9FA38}" presName="Name0" presStyleCnt="0">
        <dgm:presLayoutVars>
          <dgm:dir/>
          <dgm:animLvl val="lvl"/>
          <dgm:resizeHandles val="exact"/>
        </dgm:presLayoutVars>
      </dgm:prSet>
      <dgm:spPr/>
    </dgm:pt>
    <dgm:pt modelId="{98CA5288-3FEE-448A-97FD-9CF17A6F0EBE}" type="pres">
      <dgm:prSet presAssocID="{B099AE6F-E30B-4DE7-A662-6F1A2AF7C12A}" presName="Name8" presStyleCnt="0"/>
      <dgm:spPr/>
    </dgm:pt>
    <dgm:pt modelId="{D4EF3652-958A-4DA2-B906-5E90618A0B74}" type="pres">
      <dgm:prSet presAssocID="{B099AE6F-E30B-4DE7-A662-6F1A2AF7C12A}" presName="level" presStyleLbl="node1" presStyleIdx="0" presStyleCnt="3">
        <dgm:presLayoutVars>
          <dgm:chMax val="1"/>
          <dgm:bulletEnabled val="1"/>
        </dgm:presLayoutVars>
      </dgm:prSet>
      <dgm:spPr/>
    </dgm:pt>
    <dgm:pt modelId="{8894378C-FAD3-4386-87C7-8B73927BB5D4}" type="pres">
      <dgm:prSet presAssocID="{B099AE6F-E30B-4DE7-A662-6F1A2AF7C12A}" presName="levelTx" presStyleLbl="revTx" presStyleIdx="0" presStyleCnt="0">
        <dgm:presLayoutVars>
          <dgm:chMax val="1"/>
          <dgm:bulletEnabled val="1"/>
        </dgm:presLayoutVars>
      </dgm:prSet>
      <dgm:spPr/>
    </dgm:pt>
    <dgm:pt modelId="{5DDC081C-81C5-47B5-B7DE-13B818C01609}" type="pres">
      <dgm:prSet presAssocID="{F4881001-CF32-4B47-9543-E0BD0A8EAA8F}" presName="Name8" presStyleCnt="0"/>
      <dgm:spPr/>
    </dgm:pt>
    <dgm:pt modelId="{D5F9AA3D-4457-426F-BBFA-71725B3D4EDF}" type="pres">
      <dgm:prSet presAssocID="{F4881001-CF32-4B47-9543-E0BD0A8EAA8F}" presName="level" presStyleLbl="node1" presStyleIdx="1" presStyleCnt="3">
        <dgm:presLayoutVars>
          <dgm:chMax val="1"/>
          <dgm:bulletEnabled val="1"/>
        </dgm:presLayoutVars>
      </dgm:prSet>
      <dgm:spPr/>
    </dgm:pt>
    <dgm:pt modelId="{CE0D131D-7F81-4FEE-8590-100E8F512216}" type="pres">
      <dgm:prSet presAssocID="{F4881001-CF32-4B47-9543-E0BD0A8EAA8F}" presName="levelTx" presStyleLbl="revTx" presStyleIdx="0" presStyleCnt="0">
        <dgm:presLayoutVars>
          <dgm:chMax val="1"/>
          <dgm:bulletEnabled val="1"/>
        </dgm:presLayoutVars>
      </dgm:prSet>
      <dgm:spPr/>
    </dgm:pt>
    <dgm:pt modelId="{576FC2B4-25E5-4438-B141-85358D75F9F2}" type="pres">
      <dgm:prSet presAssocID="{719D37FC-4032-47DA-8C60-9A3003435760}" presName="Name8" presStyleCnt="0"/>
      <dgm:spPr/>
    </dgm:pt>
    <dgm:pt modelId="{D2AA629F-5C7F-483A-A3FF-54367326DCD7}" type="pres">
      <dgm:prSet presAssocID="{719D37FC-4032-47DA-8C60-9A3003435760}" presName="level" presStyleLbl="node1" presStyleIdx="2" presStyleCnt="3" custLinFactNeighborX="38443" custLinFactNeighborY="1555">
        <dgm:presLayoutVars>
          <dgm:chMax val="1"/>
          <dgm:bulletEnabled val="1"/>
        </dgm:presLayoutVars>
      </dgm:prSet>
      <dgm:spPr/>
    </dgm:pt>
    <dgm:pt modelId="{1F1D485D-48E8-4187-A290-213D75E2CDA9}" type="pres">
      <dgm:prSet presAssocID="{719D37FC-4032-47DA-8C60-9A3003435760}" presName="levelTx" presStyleLbl="revTx" presStyleIdx="0" presStyleCnt="0">
        <dgm:presLayoutVars>
          <dgm:chMax val="1"/>
          <dgm:bulletEnabled val="1"/>
        </dgm:presLayoutVars>
      </dgm:prSet>
      <dgm:spPr/>
    </dgm:pt>
  </dgm:ptLst>
  <dgm:cxnLst>
    <dgm:cxn modelId="{121E8833-15FD-41AD-8664-F5CB90E7F6E8}" srcId="{FC48952F-7170-4344-A25C-42C7CCA9FA38}" destId="{F4881001-CF32-4B47-9543-E0BD0A8EAA8F}" srcOrd="1" destOrd="0" parTransId="{1D5475FC-5803-4A47-B669-FED141466DAB}" sibTransId="{CBF1A0F5-C009-468B-822B-9B6BCE5D7FDD}"/>
    <dgm:cxn modelId="{E0FA967F-D736-432F-BA30-076FAEB0184D}" srcId="{FC48952F-7170-4344-A25C-42C7CCA9FA38}" destId="{719D37FC-4032-47DA-8C60-9A3003435760}" srcOrd="2" destOrd="0" parTransId="{5FDA0602-1DC6-489D-B675-FCAF58CB3FB9}" sibTransId="{9BDAF63D-EE4D-4CD4-98E8-13D7FD89A8B6}"/>
    <dgm:cxn modelId="{D78B9181-7DCD-407A-B52F-1FCBF5A88AE3}" type="presOf" srcId="{FC48952F-7170-4344-A25C-42C7CCA9FA38}" destId="{894AEDA2-0FDF-4C8F-85B7-477BA545B177}" srcOrd="0" destOrd="0" presId="urn:microsoft.com/office/officeart/2005/8/layout/pyramid1"/>
    <dgm:cxn modelId="{73273987-F127-4BE0-A4F6-77DFF0FAFAB1}" srcId="{FC48952F-7170-4344-A25C-42C7CCA9FA38}" destId="{B099AE6F-E30B-4DE7-A662-6F1A2AF7C12A}" srcOrd="0" destOrd="0" parTransId="{093560D0-B27A-462F-A2E2-71F1D123E8DE}" sibTransId="{9A85E533-1A0B-44DD-82EE-0872A7BF26FD}"/>
    <dgm:cxn modelId="{48D6F192-47DD-4BCA-84DF-FD5F57E10032}" type="presOf" srcId="{719D37FC-4032-47DA-8C60-9A3003435760}" destId="{1F1D485D-48E8-4187-A290-213D75E2CDA9}" srcOrd="1" destOrd="0" presId="urn:microsoft.com/office/officeart/2005/8/layout/pyramid1"/>
    <dgm:cxn modelId="{B41EA695-FB13-440A-AC49-4305B4D96A46}" type="presOf" srcId="{F4881001-CF32-4B47-9543-E0BD0A8EAA8F}" destId="{CE0D131D-7F81-4FEE-8590-100E8F512216}" srcOrd="1" destOrd="0" presId="urn:microsoft.com/office/officeart/2005/8/layout/pyramid1"/>
    <dgm:cxn modelId="{991EA1A1-1A7F-494F-8A8E-44E25270B77D}" type="presOf" srcId="{B099AE6F-E30B-4DE7-A662-6F1A2AF7C12A}" destId="{D4EF3652-958A-4DA2-B906-5E90618A0B74}" srcOrd="0" destOrd="0" presId="urn:microsoft.com/office/officeart/2005/8/layout/pyramid1"/>
    <dgm:cxn modelId="{7C2EB2C7-83A4-4657-AD4D-0394A6DF8205}" type="presOf" srcId="{F4881001-CF32-4B47-9543-E0BD0A8EAA8F}" destId="{D5F9AA3D-4457-426F-BBFA-71725B3D4EDF}" srcOrd="0" destOrd="0" presId="urn:microsoft.com/office/officeart/2005/8/layout/pyramid1"/>
    <dgm:cxn modelId="{EDA409D3-D215-4DB9-B001-02E39B1B4781}" type="presOf" srcId="{719D37FC-4032-47DA-8C60-9A3003435760}" destId="{D2AA629F-5C7F-483A-A3FF-54367326DCD7}" srcOrd="0" destOrd="0" presId="urn:microsoft.com/office/officeart/2005/8/layout/pyramid1"/>
    <dgm:cxn modelId="{553807D8-151E-4995-899D-FEAADCEB2065}" type="presOf" srcId="{B099AE6F-E30B-4DE7-A662-6F1A2AF7C12A}" destId="{8894378C-FAD3-4386-87C7-8B73927BB5D4}" srcOrd="1" destOrd="0" presId="urn:microsoft.com/office/officeart/2005/8/layout/pyramid1"/>
    <dgm:cxn modelId="{40884C0A-8FCF-4ED6-A475-D804B3B59758}" type="presParOf" srcId="{894AEDA2-0FDF-4C8F-85B7-477BA545B177}" destId="{98CA5288-3FEE-448A-97FD-9CF17A6F0EBE}" srcOrd="0" destOrd="0" presId="urn:microsoft.com/office/officeart/2005/8/layout/pyramid1"/>
    <dgm:cxn modelId="{DF4C9BF8-345A-4EAC-AC86-D589ABF2EF1E}" type="presParOf" srcId="{98CA5288-3FEE-448A-97FD-9CF17A6F0EBE}" destId="{D4EF3652-958A-4DA2-B906-5E90618A0B74}" srcOrd="0" destOrd="0" presId="urn:microsoft.com/office/officeart/2005/8/layout/pyramid1"/>
    <dgm:cxn modelId="{1FED48A0-9E54-48B7-B9A3-A541C340B351}" type="presParOf" srcId="{98CA5288-3FEE-448A-97FD-9CF17A6F0EBE}" destId="{8894378C-FAD3-4386-87C7-8B73927BB5D4}" srcOrd="1" destOrd="0" presId="urn:microsoft.com/office/officeart/2005/8/layout/pyramid1"/>
    <dgm:cxn modelId="{FEBA318C-7D94-4895-9586-EDBF1780E5EF}" type="presParOf" srcId="{894AEDA2-0FDF-4C8F-85B7-477BA545B177}" destId="{5DDC081C-81C5-47B5-B7DE-13B818C01609}" srcOrd="1" destOrd="0" presId="urn:microsoft.com/office/officeart/2005/8/layout/pyramid1"/>
    <dgm:cxn modelId="{7963BA47-0781-4A38-9804-FD9E1DAA953F}" type="presParOf" srcId="{5DDC081C-81C5-47B5-B7DE-13B818C01609}" destId="{D5F9AA3D-4457-426F-BBFA-71725B3D4EDF}" srcOrd="0" destOrd="0" presId="urn:microsoft.com/office/officeart/2005/8/layout/pyramid1"/>
    <dgm:cxn modelId="{2FE55C81-88EE-4870-BA99-0CEC5698A406}" type="presParOf" srcId="{5DDC081C-81C5-47B5-B7DE-13B818C01609}" destId="{CE0D131D-7F81-4FEE-8590-100E8F512216}" srcOrd="1" destOrd="0" presId="urn:microsoft.com/office/officeart/2005/8/layout/pyramid1"/>
    <dgm:cxn modelId="{1E91F1F9-B72D-41AA-B931-2EFC9C2D5AC0}" type="presParOf" srcId="{894AEDA2-0FDF-4C8F-85B7-477BA545B177}" destId="{576FC2B4-25E5-4438-B141-85358D75F9F2}" srcOrd="2" destOrd="0" presId="urn:microsoft.com/office/officeart/2005/8/layout/pyramid1"/>
    <dgm:cxn modelId="{2BF53BE6-5B59-4E97-952D-2A1F1BB10435}" type="presParOf" srcId="{576FC2B4-25E5-4438-B141-85358D75F9F2}" destId="{D2AA629F-5C7F-483A-A3FF-54367326DCD7}" srcOrd="0" destOrd="0" presId="urn:microsoft.com/office/officeart/2005/8/layout/pyramid1"/>
    <dgm:cxn modelId="{5E753407-6CA6-4AFD-BEFE-6BEED2F28A95}" type="presParOf" srcId="{576FC2B4-25E5-4438-B141-85358D75F9F2}" destId="{1F1D485D-48E8-4187-A290-213D75E2CDA9}" srcOrd="1" destOrd="0" presId="urn:microsoft.com/office/officeart/2005/8/layout/pyramid1"/>
  </dgm:cxnLst>
  <dgm:bg/>
  <dgm:whole/>
  <dgm:extLst>
    <a:ext uri="http://schemas.microsoft.com/office/drawing/2008/diagram">
      <dsp:dataModelExt xmlns:dsp="http://schemas.microsoft.com/office/drawing/2008/diagram" relId="rId9" minVer="http://schemas.openxmlformats.org/drawingml/2006/diagram"/>
    </a:ext>
  </dgm:extLst>
</dgm:dataModel>
</file>

<file path=xl/diagrams/data2.xml><?xml version="1.0" encoding="utf-8"?>
<dgm:dataModel xmlns:dgm="http://schemas.openxmlformats.org/drawingml/2006/diagram" xmlns:a="http://schemas.openxmlformats.org/drawingml/2006/main">
  <dgm:ptLst>
    <dgm:pt modelId="{FC48952F-7170-4344-A25C-42C7CCA9FA38}" type="doc">
      <dgm:prSet loTypeId="urn:microsoft.com/office/officeart/2005/8/layout/pyramid1" loCatId="pyramid" qsTypeId="urn:microsoft.com/office/officeart/2005/8/quickstyle/simple1" qsCatId="simple" csTypeId="urn:microsoft.com/office/officeart/2005/8/colors/accent1_2" csCatId="accent1" phldr="1"/>
      <dgm:spPr/>
    </dgm:pt>
    <dgm:pt modelId="{B099AE6F-E30B-4DE7-A662-6F1A2AF7C12A}">
      <dgm:prSet phldrT="[Texto]" custT="1"/>
      <dgm:spPr>
        <a:solidFill>
          <a:schemeClr val="accent3">
            <a:lumMod val="20000"/>
            <a:lumOff val="80000"/>
          </a:schemeClr>
        </a:solidFill>
      </dgm:spPr>
      <dgm:t>
        <a:bodyPr/>
        <a:lstStyle/>
        <a:p>
          <a:r>
            <a:rPr lang="es-ES" sz="1100">
              <a:solidFill>
                <a:schemeClr val="accent3">
                  <a:lumMod val="60000"/>
                  <a:lumOff val="40000"/>
                </a:schemeClr>
              </a:solidFill>
            </a:rPr>
            <a:t>Comunicación interna         -Socios-</a:t>
          </a:r>
        </a:p>
      </dgm:t>
    </dgm:pt>
    <dgm:pt modelId="{093560D0-B27A-462F-A2E2-71F1D123E8DE}" type="parTrans" cxnId="{73273987-F127-4BE0-A4F6-77DFF0FAFAB1}">
      <dgm:prSet/>
      <dgm:spPr/>
      <dgm:t>
        <a:bodyPr/>
        <a:lstStyle/>
        <a:p>
          <a:endParaRPr lang="es-ES"/>
        </a:p>
      </dgm:t>
    </dgm:pt>
    <dgm:pt modelId="{9A85E533-1A0B-44DD-82EE-0872A7BF26FD}" type="sibTrans" cxnId="{73273987-F127-4BE0-A4F6-77DFF0FAFAB1}">
      <dgm:prSet/>
      <dgm:spPr/>
      <dgm:t>
        <a:bodyPr/>
        <a:lstStyle/>
        <a:p>
          <a:endParaRPr lang="es-ES"/>
        </a:p>
      </dgm:t>
    </dgm:pt>
    <dgm:pt modelId="{F4881001-CF32-4B47-9543-E0BD0A8EAA8F}">
      <dgm:prSet phldrT="[Texto]" custT="1"/>
      <dgm:spPr>
        <a:solidFill>
          <a:schemeClr val="bg1">
            <a:lumMod val="95000"/>
          </a:schemeClr>
        </a:solidFill>
      </dgm:spPr>
      <dgm:t>
        <a:bodyPr/>
        <a:lstStyle/>
        <a:p>
          <a:r>
            <a:rPr lang="es-ES" sz="1100">
              <a:solidFill>
                <a:schemeClr val="bg1">
                  <a:lumMod val="75000"/>
                </a:schemeClr>
              </a:solidFill>
            </a:rPr>
            <a:t>Comunicación externa                                - Beneficiarios directos-</a:t>
          </a:r>
        </a:p>
      </dgm:t>
    </dgm:pt>
    <dgm:pt modelId="{1D5475FC-5803-4A47-B669-FED141466DAB}" type="parTrans" cxnId="{121E8833-15FD-41AD-8664-F5CB90E7F6E8}">
      <dgm:prSet/>
      <dgm:spPr/>
      <dgm:t>
        <a:bodyPr/>
        <a:lstStyle/>
        <a:p>
          <a:endParaRPr lang="es-ES"/>
        </a:p>
      </dgm:t>
    </dgm:pt>
    <dgm:pt modelId="{CBF1A0F5-C009-468B-822B-9B6BCE5D7FDD}" type="sibTrans" cxnId="{121E8833-15FD-41AD-8664-F5CB90E7F6E8}">
      <dgm:prSet/>
      <dgm:spPr/>
      <dgm:t>
        <a:bodyPr/>
        <a:lstStyle/>
        <a:p>
          <a:endParaRPr lang="es-ES"/>
        </a:p>
      </dgm:t>
    </dgm:pt>
    <dgm:pt modelId="{719D37FC-4032-47DA-8C60-9A3003435760}">
      <dgm:prSet phldrT="[Texto]" custT="1"/>
      <dgm:spPr>
        <a:solidFill>
          <a:schemeClr val="bg2">
            <a:lumMod val="75000"/>
          </a:schemeClr>
        </a:solidFill>
      </dgm:spPr>
      <dgm:t>
        <a:bodyPr/>
        <a:lstStyle/>
        <a:p>
          <a:r>
            <a:rPr lang="es-ES" sz="1100">
              <a:solidFill>
                <a:schemeClr val="bg2">
                  <a:lumMod val="25000"/>
                </a:schemeClr>
              </a:solidFill>
            </a:rPr>
            <a:t>DIFUSIÓN GENERAL - SOCIEDAD-</a:t>
          </a:r>
        </a:p>
      </dgm:t>
    </dgm:pt>
    <dgm:pt modelId="{5FDA0602-1DC6-489D-B675-FCAF58CB3FB9}" type="parTrans" cxnId="{E0FA967F-D736-432F-BA30-076FAEB0184D}">
      <dgm:prSet/>
      <dgm:spPr/>
      <dgm:t>
        <a:bodyPr/>
        <a:lstStyle/>
        <a:p>
          <a:endParaRPr lang="es-ES"/>
        </a:p>
      </dgm:t>
    </dgm:pt>
    <dgm:pt modelId="{9BDAF63D-EE4D-4CD4-98E8-13D7FD89A8B6}" type="sibTrans" cxnId="{E0FA967F-D736-432F-BA30-076FAEB0184D}">
      <dgm:prSet/>
      <dgm:spPr/>
      <dgm:t>
        <a:bodyPr/>
        <a:lstStyle/>
        <a:p>
          <a:endParaRPr lang="es-ES"/>
        </a:p>
      </dgm:t>
    </dgm:pt>
    <dgm:pt modelId="{894AEDA2-0FDF-4C8F-85B7-477BA545B177}" type="pres">
      <dgm:prSet presAssocID="{FC48952F-7170-4344-A25C-42C7CCA9FA38}" presName="Name0" presStyleCnt="0">
        <dgm:presLayoutVars>
          <dgm:dir/>
          <dgm:animLvl val="lvl"/>
          <dgm:resizeHandles val="exact"/>
        </dgm:presLayoutVars>
      </dgm:prSet>
      <dgm:spPr/>
    </dgm:pt>
    <dgm:pt modelId="{98CA5288-3FEE-448A-97FD-9CF17A6F0EBE}" type="pres">
      <dgm:prSet presAssocID="{B099AE6F-E30B-4DE7-A662-6F1A2AF7C12A}" presName="Name8" presStyleCnt="0"/>
      <dgm:spPr/>
    </dgm:pt>
    <dgm:pt modelId="{D4EF3652-958A-4DA2-B906-5E90618A0B74}" type="pres">
      <dgm:prSet presAssocID="{B099AE6F-E30B-4DE7-A662-6F1A2AF7C12A}" presName="level" presStyleLbl="node1" presStyleIdx="0" presStyleCnt="3">
        <dgm:presLayoutVars>
          <dgm:chMax val="1"/>
          <dgm:bulletEnabled val="1"/>
        </dgm:presLayoutVars>
      </dgm:prSet>
      <dgm:spPr/>
    </dgm:pt>
    <dgm:pt modelId="{8894378C-FAD3-4386-87C7-8B73927BB5D4}" type="pres">
      <dgm:prSet presAssocID="{B099AE6F-E30B-4DE7-A662-6F1A2AF7C12A}" presName="levelTx" presStyleLbl="revTx" presStyleIdx="0" presStyleCnt="0">
        <dgm:presLayoutVars>
          <dgm:chMax val="1"/>
          <dgm:bulletEnabled val="1"/>
        </dgm:presLayoutVars>
      </dgm:prSet>
      <dgm:spPr/>
    </dgm:pt>
    <dgm:pt modelId="{5DDC081C-81C5-47B5-B7DE-13B818C01609}" type="pres">
      <dgm:prSet presAssocID="{F4881001-CF32-4B47-9543-E0BD0A8EAA8F}" presName="Name8" presStyleCnt="0"/>
      <dgm:spPr/>
    </dgm:pt>
    <dgm:pt modelId="{D5F9AA3D-4457-426F-BBFA-71725B3D4EDF}" type="pres">
      <dgm:prSet presAssocID="{F4881001-CF32-4B47-9543-E0BD0A8EAA8F}" presName="level" presStyleLbl="node1" presStyleIdx="1" presStyleCnt="3">
        <dgm:presLayoutVars>
          <dgm:chMax val="1"/>
          <dgm:bulletEnabled val="1"/>
        </dgm:presLayoutVars>
      </dgm:prSet>
      <dgm:spPr/>
    </dgm:pt>
    <dgm:pt modelId="{CE0D131D-7F81-4FEE-8590-100E8F512216}" type="pres">
      <dgm:prSet presAssocID="{F4881001-CF32-4B47-9543-E0BD0A8EAA8F}" presName="levelTx" presStyleLbl="revTx" presStyleIdx="0" presStyleCnt="0">
        <dgm:presLayoutVars>
          <dgm:chMax val="1"/>
          <dgm:bulletEnabled val="1"/>
        </dgm:presLayoutVars>
      </dgm:prSet>
      <dgm:spPr/>
    </dgm:pt>
    <dgm:pt modelId="{576FC2B4-25E5-4438-B141-85358D75F9F2}" type="pres">
      <dgm:prSet presAssocID="{719D37FC-4032-47DA-8C60-9A3003435760}" presName="Name8" presStyleCnt="0"/>
      <dgm:spPr/>
    </dgm:pt>
    <dgm:pt modelId="{D2AA629F-5C7F-483A-A3FF-54367326DCD7}" type="pres">
      <dgm:prSet presAssocID="{719D37FC-4032-47DA-8C60-9A3003435760}" presName="level" presStyleLbl="node1" presStyleIdx="2" presStyleCnt="3">
        <dgm:presLayoutVars>
          <dgm:chMax val="1"/>
          <dgm:bulletEnabled val="1"/>
        </dgm:presLayoutVars>
      </dgm:prSet>
      <dgm:spPr/>
    </dgm:pt>
    <dgm:pt modelId="{1F1D485D-48E8-4187-A290-213D75E2CDA9}" type="pres">
      <dgm:prSet presAssocID="{719D37FC-4032-47DA-8C60-9A3003435760}" presName="levelTx" presStyleLbl="revTx" presStyleIdx="0" presStyleCnt="0">
        <dgm:presLayoutVars>
          <dgm:chMax val="1"/>
          <dgm:bulletEnabled val="1"/>
        </dgm:presLayoutVars>
      </dgm:prSet>
      <dgm:spPr/>
    </dgm:pt>
  </dgm:ptLst>
  <dgm:cxnLst>
    <dgm:cxn modelId="{5285A014-10D9-4F96-ADB0-5326F2225DC1}" type="presOf" srcId="{B099AE6F-E30B-4DE7-A662-6F1A2AF7C12A}" destId="{8894378C-FAD3-4386-87C7-8B73927BB5D4}" srcOrd="1" destOrd="0" presId="urn:microsoft.com/office/officeart/2005/8/layout/pyramid1"/>
    <dgm:cxn modelId="{94A8C21B-F234-4405-BD20-7A1DE93CE6F5}" type="presOf" srcId="{719D37FC-4032-47DA-8C60-9A3003435760}" destId="{1F1D485D-48E8-4187-A290-213D75E2CDA9}" srcOrd="1" destOrd="0" presId="urn:microsoft.com/office/officeart/2005/8/layout/pyramid1"/>
    <dgm:cxn modelId="{121E8833-15FD-41AD-8664-F5CB90E7F6E8}" srcId="{FC48952F-7170-4344-A25C-42C7CCA9FA38}" destId="{F4881001-CF32-4B47-9543-E0BD0A8EAA8F}" srcOrd="1" destOrd="0" parTransId="{1D5475FC-5803-4A47-B669-FED141466DAB}" sibTransId="{CBF1A0F5-C009-468B-822B-9B6BCE5D7FDD}"/>
    <dgm:cxn modelId="{E0FA967F-D736-432F-BA30-076FAEB0184D}" srcId="{FC48952F-7170-4344-A25C-42C7CCA9FA38}" destId="{719D37FC-4032-47DA-8C60-9A3003435760}" srcOrd="2" destOrd="0" parTransId="{5FDA0602-1DC6-489D-B675-FCAF58CB3FB9}" sibTransId="{9BDAF63D-EE4D-4CD4-98E8-13D7FD89A8B6}"/>
    <dgm:cxn modelId="{73273987-F127-4BE0-A4F6-77DFF0FAFAB1}" srcId="{FC48952F-7170-4344-A25C-42C7CCA9FA38}" destId="{B099AE6F-E30B-4DE7-A662-6F1A2AF7C12A}" srcOrd="0" destOrd="0" parTransId="{093560D0-B27A-462F-A2E2-71F1D123E8DE}" sibTransId="{9A85E533-1A0B-44DD-82EE-0872A7BF26FD}"/>
    <dgm:cxn modelId="{AB99D4A3-7FEB-454A-B332-C63714B9A6EC}" type="presOf" srcId="{B099AE6F-E30B-4DE7-A662-6F1A2AF7C12A}" destId="{D4EF3652-958A-4DA2-B906-5E90618A0B74}" srcOrd="0" destOrd="0" presId="urn:microsoft.com/office/officeart/2005/8/layout/pyramid1"/>
    <dgm:cxn modelId="{F82207A9-68C7-45D7-BD34-1A5CDA1758B3}" type="presOf" srcId="{F4881001-CF32-4B47-9543-E0BD0A8EAA8F}" destId="{CE0D131D-7F81-4FEE-8590-100E8F512216}" srcOrd="1" destOrd="0" presId="urn:microsoft.com/office/officeart/2005/8/layout/pyramid1"/>
    <dgm:cxn modelId="{C6333AB1-A3A2-4F31-B4BA-C54E54FD399D}" type="presOf" srcId="{719D37FC-4032-47DA-8C60-9A3003435760}" destId="{D2AA629F-5C7F-483A-A3FF-54367326DCD7}" srcOrd="0" destOrd="0" presId="urn:microsoft.com/office/officeart/2005/8/layout/pyramid1"/>
    <dgm:cxn modelId="{E6055FB1-5775-4285-AC4A-D3691974524A}" type="presOf" srcId="{F4881001-CF32-4B47-9543-E0BD0A8EAA8F}" destId="{D5F9AA3D-4457-426F-BBFA-71725B3D4EDF}" srcOrd="0" destOrd="0" presId="urn:microsoft.com/office/officeart/2005/8/layout/pyramid1"/>
    <dgm:cxn modelId="{92BEA7EC-D125-4FC4-B368-E9FB41A2A48A}" type="presOf" srcId="{FC48952F-7170-4344-A25C-42C7CCA9FA38}" destId="{894AEDA2-0FDF-4C8F-85B7-477BA545B177}" srcOrd="0" destOrd="0" presId="urn:microsoft.com/office/officeart/2005/8/layout/pyramid1"/>
    <dgm:cxn modelId="{8DE5B83D-20A7-4EE6-8BAE-0B97DE4C86F5}" type="presParOf" srcId="{894AEDA2-0FDF-4C8F-85B7-477BA545B177}" destId="{98CA5288-3FEE-448A-97FD-9CF17A6F0EBE}" srcOrd="0" destOrd="0" presId="urn:microsoft.com/office/officeart/2005/8/layout/pyramid1"/>
    <dgm:cxn modelId="{71FE9401-455F-4665-9313-44A64CD9C401}" type="presParOf" srcId="{98CA5288-3FEE-448A-97FD-9CF17A6F0EBE}" destId="{D4EF3652-958A-4DA2-B906-5E90618A0B74}" srcOrd="0" destOrd="0" presId="urn:microsoft.com/office/officeart/2005/8/layout/pyramid1"/>
    <dgm:cxn modelId="{75AE6B6A-34C4-41C5-AB28-FB702885F5E6}" type="presParOf" srcId="{98CA5288-3FEE-448A-97FD-9CF17A6F0EBE}" destId="{8894378C-FAD3-4386-87C7-8B73927BB5D4}" srcOrd="1" destOrd="0" presId="urn:microsoft.com/office/officeart/2005/8/layout/pyramid1"/>
    <dgm:cxn modelId="{0F330C02-74B5-4306-8506-2AEF8A2AEE06}" type="presParOf" srcId="{894AEDA2-0FDF-4C8F-85B7-477BA545B177}" destId="{5DDC081C-81C5-47B5-B7DE-13B818C01609}" srcOrd="1" destOrd="0" presId="urn:microsoft.com/office/officeart/2005/8/layout/pyramid1"/>
    <dgm:cxn modelId="{88BF7C8E-42E5-4883-939E-E2B75A17EE3C}" type="presParOf" srcId="{5DDC081C-81C5-47B5-B7DE-13B818C01609}" destId="{D5F9AA3D-4457-426F-BBFA-71725B3D4EDF}" srcOrd="0" destOrd="0" presId="urn:microsoft.com/office/officeart/2005/8/layout/pyramid1"/>
    <dgm:cxn modelId="{E6FF2EB0-3FE6-4417-8206-DA831E375E0F}" type="presParOf" srcId="{5DDC081C-81C5-47B5-B7DE-13B818C01609}" destId="{CE0D131D-7F81-4FEE-8590-100E8F512216}" srcOrd="1" destOrd="0" presId="urn:microsoft.com/office/officeart/2005/8/layout/pyramid1"/>
    <dgm:cxn modelId="{20CB4FAB-AA43-4173-A2B8-00EBC5796A8E}" type="presParOf" srcId="{894AEDA2-0FDF-4C8F-85B7-477BA545B177}" destId="{576FC2B4-25E5-4438-B141-85358D75F9F2}" srcOrd="2" destOrd="0" presId="urn:microsoft.com/office/officeart/2005/8/layout/pyramid1"/>
    <dgm:cxn modelId="{6423BBDD-54DB-45EB-9B6A-110583A9D892}" type="presParOf" srcId="{576FC2B4-25E5-4438-B141-85358D75F9F2}" destId="{D2AA629F-5C7F-483A-A3FF-54367326DCD7}" srcOrd="0" destOrd="0" presId="urn:microsoft.com/office/officeart/2005/8/layout/pyramid1"/>
    <dgm:cxn modelId="{92D840A7-B419-452B-AA7F-A18D3BD6AB47}" type="presParOf" srcId="{576FC2B4-25E5-4438-B141-85358D75F9F2}" destId="{1F1D485D-48E8-4187-A290-213D75E2CDA9}" srcOrd="1" destOrd="0" presId="urn:microsoft.com/office/officeart/2005/8/layout/pyramid1"/>
  </dgm:cxnLst>
  <dgm:bg/>
  <dgm:whole/>
  <dgm:extLst>
    <a:ext uri="http://schemas.microsoft.com/office/drawing/2008/diagram">
      <dsp:dataModelExt xmlns:dsp="http://schemas.microsoft.com/office/drawing/2008/diagram" relId="rId10"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D4EF3652-958A-4DA2-B906-5E90618A0B74}">
      <dsp:nvSpPr>
        <dsp:cNvPr id="0" name=""/>
        <dsp:cNvSpPr/>
      </dsp:nvSpPr>
      <dsp:spPr>
        <a:xfrm>
          <a:off x="1346834" y="0"/>
          <a:ext cx="1346834" cy="608330"/>
        </a:xfrm>
        <a:prstGeom prst="trapezoid">
          <a:avLst>
            <a:gd name="adj" fmla="val 110699"/>
          </a:avLst>
        </a:prstGeom>
        <a:solidFill>
          <a:schemeClr val="accent3">
            <a:lumMod val="20000"/>
            <a:lumOff val="8000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1430" tIns="11430" rIns="11430" bIns="11430" numCol="1" spcCol="1270" anchor="ctr" anchorCtr="0">
          <a:noAutofit/>
        </a:bodyPr>
        <a:lstStyle/>
        <a:p>
          <a:pPr marL="0" lvl="0" indent="0" algn="ctr" defTabSz="400050">
            <a:lnSpc>
              <a:spcPct val="90000"/>
            </a:lnSpc>
            <a:spcBef>
              <a:spcPct val="0"/>
            </a:spcBef>
            <a:spcAft>
              <a:spcPct val="35000"/>
            </a:spcAft>
            <a:buNone/>
          </a:pPr>
          <a:r>
            <a:rPr lang="es-ES" sz="900" kern="1200">
              <a:solidFill>
                <a:schemeClr val="accent3">
                  <a:lumMod val="60000"/>
                  <a:lumOff val="40000"/>
                </a:schemeClr>
              </a:solidFill>
              <a:latin typeface="Arial" pitchFamily="34" charset="0"/>
              <a:cs typeface="Arial" pitchFamily="34" charset="0"/>
            </a:rPr>
            <a:t>Comunicación interna         -Socios-</a:t>
          </a:r>
        </a:p>
      </dsp:txBody>
      <dsp:txXfrm>
        <a:off x="1346834" y="0"/>
        <a:ext cx="1346834" cy="608330"/>
      </dsp:txXfrm>
    </dsp:sp>
    <dsp:sp modelId="{D5F9AA3D-4457-426F-BBFA-71725B3D4EDF}">
      <dsp:nvSpPr>
        <dsp:cNvPr id="0" name=""/>
        <dsp:cNvSpPr/>
      </dsp:nvSpPr>
      <dsp:spPr>
        <a:xfrm>
          <a:off x="673417" y="608329"/>
          <a:ext cx="2693669" cy="608330"/>
        </a:xfrm>
        <a:prstGeom prst="trapezoid">
          <a:avLst>
            <a:gd name="adj" fmla="val 110699"/>
          </a:avLst>
        </a:prstGeom>
        <a:solidFill>
          <a:schemeClr val="bg1">
            <a:lumMod val="9500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1430" tIns="11430" rIns="11430" bIns="11430" numCol="1" spcCol="1270" anchor="ctr" anchorCtr="0">
          <a:noAutofit/>
        </a:bodyPr>
        <a:lstStyle/>
        <a:p>
          <a:pPr marL="0" lvl="0" indent="0" algn="ctr" defTabSz="400050">
            <a:lnSpc>
              <a:spcPct val="90000"/>
            </a:lnSpc>
            <a:spcBef>
              <a:spcPct val="0"/>
            </a:spcBef>
            <a:spcAft>
              <a:spcPct val="35000"/>
            </a:spcAft>
            <a:buNone/>
          </a:pPr>
          <a:r>
            <a:rPr lang="es-ES" sz="900" kern="1200">
              <a:solidFill>
                <a:schemeClr val="bg1">
                  <a:lumMod val="75000"/>
                </a:schemeClr>
              </a:solidFill>
              <a:latin typeface="Arial" pitchFamily="34" charset="0"/>
              <a:cs typeface="Arial" pitchFamily="34" charset="0"/>
            </a:rPr>
            <a:t>Comunicación externa                                - Beneficiarios directos-</a:t>
          </a:r>
        </a:p>
      </dsp:txBody>
      <dsp:txXfrm>
        <a:off x="1144809" y="608329"/>
        <a:ext cx="1750885" cy="608330"/>
      </dsp:txXfrm>
    </dsp:sp>
    <dsp:sp modelId="{D2AA629F-5C7F-483A-A3FF-54367326DCD7}">
      <dsp:nvSpPr>
        <dsp:cNvPr id="0" name=""/>
        <dsp:cNvSpPr/>
      </dsp:nvSpPr>
      <dsp:spPr>
        <a:xfrm>
          <a:off x="0" y="1216659"/>
          <a:ext cx="4040503" cy="608330"/>
        </a:xfrm>
        <a:prstGeom prst="trapezoid">
          <a:avLst>
            <a:gd name="adj" fmla="val 110699"/>
          </a:avLst>
        </a:prstGeom>
        <a:solidFill>
          <a:schemeClr val="bg2">
            <a:lumMod val="7500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0160" tIns="10160" rIns="10160" bIns="10160" numCol="1" spcCol="1270" anchor="ctr" anchorCtr="0">
          <a:noAutofit/>
        </a:bodyPr>
        <a:lstStyle/>
        <a:p>
          <a:pPr marL="0" lvl="0" indent="0" algn="ctr" defTabSz="355600">
            <a:lnSpc>
              <a:spcPct val="90000"/>
            </a:lnSpc>
            <a:spcBef>
              <a:spcPct val="0"/>
            </a:spcBef>
            <a:spcAft>
              <a:spcPct val="35000"/>
            </a:spcAft>
            <a:buNone/>
          </a:pPr>
          <a:r>
            <a:rPr lang="es-ES" sz="800" kern="1200">
              <a:solidFill>
                <a:schemeClr val="bg2">
                  <a:lumMod val="50000"/>
                </a:schemeClr>
              </a:solidFill>
              <a:latin typeface="Arial" pitchFamily="34" charset="0"/>
              <a:cs typeface="Arial" pitchFamily="34" charset="0"/>
            </a:rPr>
            <a:t>DIFUSIÓN GENERAL - SOCIEDAD-</a:t>
          </a:r>
        </a:p>
      </dsp:txBody>
      <dsp:txXfrm>
        <a:off x="707088" y="1216659"/>
        <a:ext cx="2626327" cy="608330"/>
      </dsp:txXfrm>
    </dsp:sp>
  </dsp:spTree>
</dsp:drawing>
</file>

<file path=xl/diagrams/drawing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D4EF3652-958A-4DA2-B906-5E90618A0B74}">
      <dsp:nvSpPr>
        <dsp:cNvPr id="0" name=""/>
        <dsp:cNvSpPr/>
      </dsp:nvSpPr>
      <dsp:spPr>
        <a:xfrm>
          <a:off x="1566544" y="0"/>
          <a:ext cx="1566544" cy="708025"/>
        </a:xfrm>
        <a:prstGeom prst="trapezoid">
          <a:avLst>
            <a:gd name="adj" fmla="val 110628"/>
          </a:avLst>
        </a:prstGeom>
        <a:solidFill>
          <a:schemeClr val="accent3">
            <a:lumMod val="20000"/>
            <a:lumOff val="8000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3970" tIns="13970" rIns="13970" bIns="13970" numCol="1" spcCol="1270" anchor="ctr" anchorCtr="0">
          <a:noAutofit/>
        </a:bodyPr>
        <a:lstStyle/>
        <a:p>
          <a:pPr marL="0" lvl="0" indent="0" algn="ctr" defTabSz="488950">
            <a:lnSpc>
              <a:spcPct val="90000"/>
            </a:lnSpc>
            <a:spcBef>
              <a:spcPct val="0"/>
            </a:spcBef>
            <a:spcAft>
              <a:spcPct val="35000"/>
            </a:spcAft>
            <a:buNone/>
          </a:pPr>
          <a:r>
            <a:rPr lang="es-ES" sz="1100" kern="1200">
              <a:solidFill>
                <a:schemeClr val="accent3">
                  <a:lumMod val="60000"/>
                  <a:lumOff val="40000"/>
                </a:schemeClr>
              </a:solidFill>
            </a:rPr>
            <a:t>Comunicación interna         -Socios-</a:t>
          </a:r>
        </a:p>
      </dsp:txBody>
      <dsp:txXfrm>
        <a:off x="1566544" y="0"/>
        <a:ext cx="1566544" cy="708025"/>
      </dsp:txXfrm>
    </dsp:sp>
    <dsp:sp modelId="{D5F9AA3D-4457-426F-BBFA-71725B3D4EDF}">
      <dsp:nvSpPr>
        <dsp:cNvPr id="0" name=""/>
        <dsp:cNvSpPr/>
      </dsp:nvSpPr>
      <dsp:spPr>
        <a:xfrm>
          <a:off x="783272" y="708025"/>
          <a:ext cx="3133089" cy="708025"/>
        </a:xfrm>
        <a:prstGeom prst="trapezoid">
          <a:avLst>
            <a:gd name="adj" fmla="val 110628"/>
          </a:avLst>
        </a:prstGeom>
        <a:solidFill>
          <a:schemeClr val="bg1">
            <a:lumMod val="9500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3970" tIns="13970" rIns="13970" bIns="13970" numCol="1" spcCol="1270" anchor="ctr" anchorCtr="0">
          <a:noAutofit/>
        </a:bodyPr>
        <a:lstStyle/>
        <a:p>
          <a:pPr marL="0" lvl="0" indent="0" algn="ctr" defTabSz="488950">
            <a:lnSpc>
              <a:spcPct val="90000"/>
            </a:lnSpc>
            <a:spcBef>
              <a:spcPct val="0"/>
            </a:spcBef>
            <a:spcAft>
              <a:spcPct val="35000"/>
            </a:spcAft>
            <a:buNone/>
          </a:pPr>
          <a:r>
            <a:rPr lang="es-ES" sz="1100" kern="1200">
              <a:solidFill>
                <a:schemeClr val="bg1">
                  <a:lumMod val="75000"/>
                </a:schemeClr>
              </a:solidFill>
            </a:rPr>
            <a:t>Comunicación externa                                - Beneficiarios directos-</a:t>
          </a:r>
        </a:p>
      </dsp:txBody>
      <dsp:txXfrm>
        <a:off x="1331563" y="708025"/>
        <a:ext cx="2036508" cy="708025"/>
      </dsp:txXfrm>
    </dsp:sp>
    <dsp:sp modelId="{D2AA629F-5C7F-483A-A3FF-54367326DCD7}">
      <dsp:nvSpPr>
        <dsp:cNvPr id="0" name=""/>
        <dsp:cNvSpPr/>
      </dsp:nvSpPr>
      <dsp:spPr>
        <a:xfrm>
          <a:off x="0" y="1416050"/>
          <a:ext cx="4699634" cy="708025"/>
        </a:xfrm>
        <a:prstGeom prst="trapezoid">
          <a:avLst>
            <a:gd name="adj" fmla="val 110628"/>
          </a:avLst>
        </a:prstGeom>
        <a:solidFill>
          <a:schemeClr val="bg2">
            <a:lumMod val="7500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3970" tIns="13970" rIns="13970" bIns="13970" numCol="1" spcCol="1270" anchor="ctr" anchorCtr="0">
          <a:noAutofit/>
        </a:bodyPr>
        <a:lstStyle/>
        <a:p>
          <a:pPr marL="0" lvl="0" indent="0" algn="ctr" defTabSz="488950">
            <a:lnSpc>
              <a:spcPct val="90000"/>
            </a:lnSpc>
            <a:spcBef>
              <a:spcPct val="0"/>
            </a:spcBef>
            <a:spcAft>
              <a:spcPct val="35000"/>
            </a:spcAft>
            <a:buNone/>
          </a:pPr>
          <a:r>
            <a:rPr lang="es-ES" sz="1100" kern="1200">
              <a:solidFill>
                <a:schemeClr val="bg2">
                  <a:lumMod val="25000"/>
                </a:schemeClr>
              </a:solidFill>
            </a:rPr>
            <a:t>DIFUSIÓN GENERAL - SOCIEDAD-</a:t>
          </a:r>
        </a:p>
      </dsp:txBody>
      <dsp:txXfrm>
        <a:off x="822436" y="1416050"/>
        <a:ext cx="3054762" cy="708025"/>
      </dsp:txXfrm>
    </dsp:sp>
  </dsp:spTree>
</dsp:drawing>
</file>

<file path=xl/diagrams/layout1.xml><?xml version="1.0" encoding="utf-8"?>
<dgm:layoutDef xmlns:dgm="http://schemas.openxmlformats.org/drawingml/2006/diagram" xmlns:a="http://schemas.openxmlformats.org/drawingml/2006/main" uniqueId="urn:microsoft.com/office/officeart/2005/8/layout/pyramid1">
  <dgm:title val=""/>
  <dgm:desc val=""/>
  <dgm:catLst>
    <dgm:cat type="pyramid" pri="1000"/>
  </dgm:catLst>
  <dgm:sampData useDef="1">
    <dgm:dataModel>
      <dgm:pt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Name0">
    <dgm:varLst>
      <dgm:dir/>
      <dgm:animLvl val="lvl"/>
      <dgm:resizeHandles val="exact"/>
    </dgm:varLst>
    <dgm:choose name="Name1">
      <dgm:if name="Name2" func="var" arg="dir" op="equ" val="norm">
        <dgm:alg type="pyra">
          <dgm:param type="linDir" val="fromB"/>
          <dgm:param type="txDir" val="fromT"/>
          <dgm:param type="pyraAcctPos" val="aft"/>
          <dgm:param type="pyraAcctTxMar" val="step"/>
          <dgm:param type="pyraAcctBkgdNode" val="acctBkgd"/>
          <dgm:param type="pyraAcctTxNode" val="acctTx"/>
          <dgm:param type="pyraLvlNode" val="level"/>
        </dgm:alg>
      </dgm:if>
      <dgm:else name="Name3">
        <dgm:alg type="pyra">
          <dgm:param type="linDir" val="fromB"/>
          <dgm:param type="txDir" val="fromT"/>
          <dgm:param type="pyraAcctPos" val="bef"/>
          <dgm:param type="pyraAcctTxMar" val="step"/>
          <dgm:param type="pyraAcctBkgdNode" val="acctBkgd"/>
          <dgm:param type="pyraAcctTxNode" val="acctTx"/>
          <dgm:param type="pyraLvlNode" val="level"/>
        </dgm:alg>
      </dgm:else>
    </dgm:choose>
    <dgm:shape xmlns:r="http://schemas.openxmlformats.org/officeDocument/2006/relationships" r:blip="">
      <dgm:adjLst/>
    </dgm:shape>
    <dgm:presOf/>
    <dgm:choose name="Name4">
      <dgm:if name="Name5" axis="root des" ptType="all node" func="maxDepth" op="gte" val="2">
        <dgm:constrLst>
          <dgm:constr type="primFontSz" for="des" forName="levelTx" op="equ"/>
          <dgm:constr type="secFontSz" for="des" forName="acctTx" op="equ"/>
          <dgm:constr type="pyraAcctRatio" val="0.32"/>
        </dgm:constrLst>
      </dgm:if>
      <dgm:else name="Name6">
        <dgm:constrLst>
          <dgm:constr type="primFontSz" for="des" forName="levelTx" op="equ"/>
          <dgm:constr type="secFontSz" for="des" forName="acctTx" op="equ"/>
          <dgm:constr type="pyraAcctRatio"/>
        </dgm:constrLst>
      </dgm:else>
    </dgm:choose>
    <dgm:ruleLst/>
    <dgm:forEach name="Name7" axis="ch" ptType="node">
      <dgm:layoutNode name="Name8">
        <dgm:alg type="composite">
          <dgm:param type="horzAlign" val="none"/>
        </dgm:alg>
        <dgm:shape xmlns:r="http://schemas.openxmlformats.org/officeDocument/2006/relationships" r:blip="">
          <dgm:adjLst/>
        </dgm:shape>
        <dgm:presOf/>
        <dgm:choose name="Name9">
          <dgm:if name="Name10" axis="self" ptType="node" func="pos" op="equ" val="1">
            <dgm:constrLst>
              <dgm:constr type="ctrX" for="ch" forName="acctBkgd" val="1"/>
              <dgm:constr type="ctrY" for="ch" forName="acctBkgd" val="1"/>
              <dgm:constr type="w" for="ch" forName="acctBkgd" val="1"/>
              <dgm:constr type="h" for="ch" forName="acctBkgd" val="1"/>
              <dgm:constr type="ctrX" for="ch" forName="acctTx" val="1"/>
              <dgm:constr type="ctrY" for="ch" forName="acctTx" val="1"/>
              <dgm:constr type="w" for="ch" forName="acctTx" val="1"/>
              <dgm:constr type="h" for="ch" forName="acctTx" val="1"/>
              <dgm:constr type="ctrX" for="ch" forName="level" val="1"/>
              <dgm:constr type="ctrY" for="ch" forName="level" val="1"/>
              <dgm:constr type="w" for="ch" forName="level" val="1"/>
              <dgm:constr type="h" for="ch" forName="level" val="1"/>
              <dgm:constr type="ctrX" for="ch" forName="levelTx" refType="ctrX" refFor="ch" refForName="level"/>
              <dgm:constr type="ctrY" for="ch" forName="levelTx" refType="ctrY" refFor="ch" refForName="level"/>
              <dgm:constr type="w" for="ch" forName="levelTx" refType="w" refFor="ch" refForName="level"/>
              <dgm:constr type="h" for="ch" forName="levelTx" refType="h" refFor="ch" refForName="level"/>
            </dgm:constrLst>
          </dgm:if>
          <dgm:else name="Name11">
            <dgm:constrLst>
              <dgm:constr type="ctrX" for="ch" forName="acctBkgd" val="1"/>
              <dgm:constr type="ctrY" for="ch" forName="acctBkgd" val="1"/>
              <dgm:constr type="w" for="ch" forName="acctBkgd" val="1"/>
              <dgm:constr type="h" for="ch" forName="acctBkgd" val="1"/>
              <dgm:constr type="ctrX" for="ch" forName="acctTx" val="1"/>
              <dgm:constr type="ctrY" for="ch" forName="acctTx" val="1"/>
              <dgm:constr type="w" for="ch" forName="acctTx" val="1"/>
              <dgm:constr type="h" for="ch" forName="acctTx" val="1"/>
              <dgm:constr type="ctrX" for="ch" forName="level" val="1"/>
              <dgm:constr type="ctrY" for="ch" forName="level" val="1"/>
              <dgm:constr type="w" for="ch" forName="level" val="1"/>
              <dgm:constr type="h" for="ch" forName="level" val="1"/>
              <dgm:constr type="ctrX" for="ch" forName="levelTx" refType="ctrX" refFor="ch" refForName="level"/>
              <dgm:constr type="ctrY" for="ch" forName="levelTx" refType="ctrY" refFor="ch" refForName="level"/>
              <dgm:constr type="w" for="ch" forName="levelTx" refType="w" refFor="ch" refForName="level" fact="0.65"/>
              <dgm:constr type="h" for="ch" forName="levelTx" refType="h" refFor="ch" refForName="level"/>
            </dgm:constrLst>
          </dgm:else>
        </dgm:choose>
        <dgm:ruleLst/>
        <dgm:choose name="Name12">
          <dgm:if name="Name13" axis="ch" ptType="node" func="cnt" op="gte" val="1">
            <dgm:layoutNode name="acctBkgd" styleLbl="alignAcc1">
              <dgm:alg type="sp"/>
              <dgm:shape xmlns:r="http://schemas.openxmlformats.org/officeDocument/2006/relationships" type="nonIsoscelesTrapezoid" r:blip="">
                <dgm:adjLst/>
              </dgm:shape>
              <dgm:presOf axis="des" ptType="node"/>
              <dgm:constrLst/>
              <dgm:ruleLst/>
            </dgm:layoutNode>
            <dgm:layoutNode name="acctTx" styleLbl="alignAcc1">
              <dgm:varLst>
                <dgm:bulletEnabled val="1"/>
              </dgm:varLst>
              <dgm:alg type="tx">
                <dgm:param type="stBulletLvl" val="1"/>
                <dgm:param type="txAnchorVertCh" val="mid"/>
              </dgm:alg>
              <dgm:shape xmlns:r="http://schemas.openxmlformats.org/officeDocument/2006/relationships" type="nonIsoscelesTrapezoid" r:blip="" hideGeom="1">
                <dgm:adjLst/>
              </dgm:shape>
              <dgm:presOf axis="des" ptType="node"/>
              <dgm:constrLst>
                <dgm:constr type="secFontSz" val="65"/>
                <dgm:constr type="primFontSz" refType="secFontSz"/>
                <dgm:constr type="tMarg" refType="secFontSz" fact="0.3"/>
                <dgm:constr type="bMarg" refType="secFontSz" fact="0.3"/>
                <dgm:constr type="lMarg" refType="secFontSz" fact="0.3"/>
                <dgm:constr type="rMarg" refType="secFontSz" fact="0.3"/>
              </dgm:constrLst>
              <dgm:ruleLst>
                <dgm:rule type="secFontSz" val="5" fact="NaN" max="NaN"/>
              </dgm:ruleLst>
            </dgm:layoutNode>
          </dgm:if>
          <dgm:else name="Name14"/>
        </dgm:choose>
        <dgm:layoutNode name="level">
          <dgm:varLst>
            <dgm:chMax val="1"/>
            <dgm:bulletEnabled val="1"/>
          </dgm:varLst>
          <dgm:alg type="sp"/>
          <dgm:shape xmlns:r="http://schemas.openxmlformats.org/officeDocument/2006/relationships" type="trapezoid" r:blip="">
            <dgm:adjLst/>
          </dgm:shape>
          <dgm:presOf axis="self"/>
          <dgm:constrLst>
            <dgm:constr type="h" val="500"/>
            <dgm:constr type="w" val="1"/>
          </dgm:constrLst>
          <dgm:ruleLst/>
        </dgm:layoutNode>
        <dgm:layoutNode name="levelTx" styleLbl="revTx">
          <dgm:varLst>
            <dgm:chMax val="1"/>
            <dgm:bulletEnabled val="1"/>
          </dgm:varLst>
          <dgm:alg type="tx"/>
          <dgm:shape xmlns:r="http://schemas.openxmlformats.org/officeDocument/2006/relationships" type="rect" r:blip="" hideGeom="1">
            <dgm:adjLst/>
          </dgm:shape>
          <dgm:presOf axis="self"/>
          <dgm:constrLst>
            <dgm:constr type="tMarg" refType="primFontSz" fact="0.1"/>
            <dgm:constr type="bMarg" refType="primFontSz" fact="0.1"/>
            <dgm:constr type="lMarg" refType="primFontSz" fact="0.1"/>
            <dgm:constr type="rMarg" refType="primFontSz" fact="0.1"/>
            <dgm:constr type="primFontSz" val="65"/>
          </dgm:constrLst>
          <dgm:ruleLst>
            <dgm:rule type="primFontSz" val="5" fact="NaN" max="NaN"/>
          </dgm:ruleLst>
        </dgm:layoutNode>
      </dgm:layoutNode>
    </dgm:forEach>
  </dgm:layoutNode>
</dgm:layoutDef>
</file>

<file path=xl/diagrams/layout2.xml><?xml version="1.0" encoding="utf-8"?>
<dgm:layoutDef xmlns:dgm="http://schemas.openxmlformats.org/drawingml/2006/diagram" xmlns:a="http://schemas.openxmlformats.org/drawingml/2006/main" uniqueId="urn:microsoft.com/office/officeart/2005/8/layout/pyramid1">
  <dgm:title val=""/>
  <dgm:desc val=""/>
  <dgm:catLst>
    <dgm:cat type="pyramid" pri="1000"/>
  </dgm:catLst>
  <dgm:sampData useDef="1">
    <dgm:dataModel>
      <dgm:pt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Name0">
    <dgm:varLst>
      <dgm:dir/>
      <dgm:animLvl val="lvl"/>
      <dgm:resizeHandles val="exact"/>
    </dgm:varLst>
    <dgm:choose name="Name1">
      <dgm:if name="Name2" func="var" arg="dir" op="equ" val="norm">
        <dgm:alg type="pyra">
          <dgm:param type="linDir" val="fromB"/>
          <dgm:param type="txDir" val="fromT"/>
          <dgm:param type="pyraAcctPos" val="aft"/>
          <dgm:param type="pyraAcctTxMar" val="step"/>
          <dgm:param type="pyraAcctBkgdNode" val="acctBkgd"/>
          <dgm:param type="pyraAcctTxNode" val="acctTx"/>
          <dgm:param type="pyraLvlNode" val="level"/>
        </dgm:alg>
      </dgm:if>
      <dgm:else name="Name3">
        <dgm:alg type="pyra">
          <dgm:param type="linDir" val="fromB"/>
          <dgm:param type="txDir" val="fromT"/>
          <dgm:param type="pyraAcctPos" val="bef"/>
          <dgm:param type="pyraAcctTxMar" val="step"/>
          <dgm:param type="pyraAcctBkgdNode" val="acctBkgd"/>
          <dgm:param type="pyraAcctTxNode" val="acctTx"/>
          <dgm:param type="pyraLvlNode" val="level"/>
        </dgm:alg>
      </dgm:else>
    </dgm:choose>
    <dgm:shape xmlns:r="http://schemas.openxmlformats.org/officeDocument/2006/relationships" r:blip="">
      <dgm:adjLst/>
    </dgm:shape>
    <dgm:presOf/>
    <dgm:choose name="Name4">
      <dgm:if name="Name5" axis="root des" ptType="all node" func="maxDepth" op="gte" val="2">
        <dgm:constrLst>
          <dgm:constr type="primFontSz" for="des" forName="levelTx" op="equ"/>
          <dgm:constr type="secFontSz" for="des" forName="acctTx" op="equ"/>
          <dgm:constr type="pyraAcctRatio" val="0.32"/>
        </dgm:constrLst>
      </dgm:if>
      <dgm:else name="Name6">
        <dgm:constrLst>
          <dgm:constr type="primFontSz" for="des" forName="levelTx" op="equ"/>
          <dgm:constr type="secFontSz" for="des" forName="acctTx" op="equ"/>
          <dgm:constr type="pyraAcctRatio"/>
        </dgm:constrLst>
      </dgm:else>
    </dgm:choose>
    <dgm:ruleLst/>
    <dgm:forEach name="Name7" axis="ch" ptType="node">
      <dgm:layoutNode name="Name8">
        <dgm:alg type="composite">
          <dgm:param type="horzAlign" val="none"/>
        </dgm:alg>
        <dgm:shape xmlns:r="http://schemas.openxmlformats.org/officeDocument/2006/relationships" r:blip="">
          <dgm:adjLst/>
        </dgm:shape>
        <dgm:presOf/>
        <dgm:choose name="Name9">
          <dgm:if name="Name10" axis="self" ptType="node" func="pos" op="equ" val="1">
            <dgm:constrLst>
              <dgm:constr type="ctrX" for="ch" forName="acctBkgd" val="1"/>
              <dgm:constr type="ctrY" for="ch" forName="acctBkgd" val="1"/>
              <dgm:constr type="w" for="ch" forName="acctBkgd" val="1"/>
              <dgm:constr type="h" for="ch" forName="acctBkgd" val="1"/>
              <dgm:constr type="ctrX" for="ch" forName="acctTx" val="1"/>
              <dgm:constr type="ctrY" for="ch" forName="acctTx" val="1"/>
              <dgm:constr type="w" for="ch" forName="acctTx" val="1"/>
              <dgm:constr type="h" for="ch" forName="acctTx" val="1"/>
              <dgm:constr type="ctrX" for="ch" forName="level" val="1"/>
              <dgm:constr type="ctrY" for="ch" forName="level" val="1"/>
              <dgm:constr type="w" for="ch" forName="level" val="1"/>
              <dgm:constr type="h" for="ch" forName="level" val="1"/>
              <dgm:constr type="ctrX" for="ch" forName="levelTx" refType="ctrX" refFor="ch" refForName="level"/>
              <dgm:constr type="ctrY" for="ch" forName="levelTx" refType="ctrY" refFor="ch" refForName="level"/>
              <dgm:constr type="w" for="ch" forName="levelTx" refType="w" refFor="ch" refForName="level"/>
              <dgm:constr type="h" for="ch" forName="levelTx" refType="h" refFor="ch" refForName="level"/>
            </dgm:constrLst>
          </dgm:if>
          <dgm:else name="Name11">
            <dgm:constrLst>
              <dgm:constr type="ctrX" for="ch" forName="acctBkgd" val="1"/>
              <dgm:constr type="ctrY" for="ch" forName="acctBkgd" val="1"/>
              <dgm:constr type="w" for="ch" forName="acctBkgd" val="1"/>
              <dgm:constr type="h" for="ch" forName="acctBkgd" val="1"/>
              <dgm:constr type="ctrX" for="ch" forName="acctTx" val="1"/>
              <dgm:constr type="ctrY" for="ch" forName="acctTx" val="1"/>
              <dgm:constr type="w" for="ch" forName="acctTx" val="1"/>
              <dgm:constr type="h" for="ch" forName="acctTx" val="1"/>
              <dgm:constr type="ctrX" for="ch" forName="level" val="1"/>
              <dgm:constr type="ctrY" for="ch" forName="level" val="1"/>
              <dgm:constr type="w" for="ch" forName="level" val="1"/>
              <dgm:constr type="h" for="ch" forName="level" val="1"/>
              <dgm:constr type="ctrX" for="ch" forName="levelTx" refType="ctrX" refFor="ch" refForName="level"/>
              <dgm:constr type="ctrY" for="ch" forName="levelTx" refType="ctrY" refFor="ch" refForName="level"/>
              <dgm:constr type="w" for="ch" forName="levelTx" refType="w" refFor="ch" refForName="level" fact="0.65"/>
              <dgm:constr type="h" for="ch" forName="levelTx" refType="h" refFor="ch" refForName="level"/>
            </dgm:constrLst>
          </dgm:else>
        </dgm:choose>
        <dgm:ruleLst/>
        <dgm:choose name="Name12">
          <dgm:if name="Name13" axis="ch" ptType="node" func="cnt" op="gte" val="1">
            <dgm:layoutNode name="acctBkgd" styleLbl="alignAcc1">
              <dgm:alg type="sp"/>
              <dgm:shape xmlns:r="http://schemas.openxmlformats.org/officeDocument/2006/relationships" type="nonIsoscelesTrapezoid" r:blip="">
                <dgm:adjLst/>
              </dgm:shape>
              <dgm:presOf axis="des" ptType="node"/>
              <dgm:constrLst/>
              <dgm:ruleLst/>
            </dgm:layoutNode>
            <dgm:layoutNode name="acctTx" styleLbl="alignAcc1">
              <dgm:varLst>
                <dgm:bulletEnabled val="1"/>
              </dgm:varLst>
              <dgm:alg type="tx">
                <dgm:param type="stBulletLvl" val="1"/>
                <dgm:param type="txAnchorVertCh" val="mid"/>
              </dgm:alg>
              <dgm:shape xmlns:r="http://schemas.openxmlformats.org/officeDocument/2006/relationships" type="nonIsoscelesTrapezoid" r:blip="" hideGeom="1">
                <dgm:adjLst/>
              </dgm:shape>
              <dgm:presOf axis="des" ptType="node"/>
              <dgm:constrLst>
                <dgm:constr type="secFontSz" val="65"/>
                <dgm:constr type="primFontSz" refType="secFontSz"/>
                <dgm:constr type="tMarg" refType="secFontSz" fact="0.3"/>
                <dgm:constr type="bMarg" refType="secFontSz" fact="0.3"/>
                <dgm:constr type="lMarg" refType="secFontSz" fact="0.3"/>
                <dgm:constr type="rMarg" refType="secFontSz" fact="0.3"/>
              </dgm:constrLst>
              <dgm:ruleLst>
                <dgm:rule type="secFontSz" val="5" fact="NaN" max="NaN"/>
              </dgm:ruleLst>
            </dgm:layoutNode>
          </dgm:if>
          <dgm:else name="Name14"/>
        </dgm:choose>
        <dgm:layoutNode name="level">
          <dgm:varLst>
            <dgm:chMax val="1"/>
            <dgm:bulletEnabled val="1"/>
          </dgm:varLst>
          <dgm:alg type="sp"/>
          <dgm:shape xmlns:r="http://schemas.openxmlformats.org/officeDocument/2006/relationships" type="trapezoid" r:blip="">
            <dgm:adjLst/>
          </dgm:shape>
          <dgm:presOf axis="self"/>
          <dgm:constrLst>
            <dgm:constr type="h" val="500"/>
            <dgm:constr type="w" val="1"/>
          </dgm:constrLst>
          <dgm:ruleLst/>
        </dgm:layoutNode>
        <dgm:layoutNode name="levelTx" styleLbl="revTx">
          <dgm:varLst>
            <dgm:chMax val="1"/>
            <dgm:bulletEnabled val="1"/>
          </dgm:varLst>
          <dgm:alg type="tx"/>
          <dgm:shape xmlns:r="http://schemas.openxmlformats.org/officeDocument/2006/relationships" type="rect" r:blip="" hideGeom="1">
            <dgm:adjLst/>
          </dgm:shape>
          <dgm:presOf axis="self"/>
          <dgm:constrLst>
            <dgm:constr type="tMarg" refType="primFontSz" fact="0.1"/>
            <dgm:constr type="bMarg" refType="primFontSz" fact="0.1"/>
            <dgm:constr type="lMarg" refType="primFontSz" fact="0.1"/>
            <dgm:constr type="rMarg" refType="primFontSz" fact="0.1"/>
            <dgm:constr type="primFontSz" val="65"/>
          </dgm:constrLst>
          <dgm:ruleLst>
            <dgm:rule type="primFontSz" val="5" fact="NaN" max="NaN"/>
          </dgm:ruleLst>
        </dgm:layoutNode>
      </dgm:layoutNode>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8" Type="http://schemas.openxmlformats.org/officeDocument/2006/relationships/hyperlink" Target="#'7. ESTRATEGIA - PLAN DE MEDIOS'!A1"/><Relationship Id="rId13" Type="http://schemas.openxmlformats.org/officeDocument/2006/relationships/hyperlink" Target="#'INSTRUCCIONES PARA CUMPLIMENTAR'!A1"/><Relationship Id="rId3" Type="http://schemas.openxmlformats.org/officeDocument/2006/relationships/hyperlink" Target="#'2. DIAGN&#211;STICO'!A1"/><Relationship Id="rId7" Type="http://schemas.openxmlformats.org/officeDocument/2006/relationships/hyperlink" Target="#'4. PLANIFICACI&#211;N - SEGMENTACI&#211;N'!A1"/><Relationship Id="rId12" Type="http://schemas.openxmlformats.org/officeDocument/2006/relationships/hyperlink" Target="#'RES. EJECUTIVO PLAN  COMUNICAC'!A1"/><Relationship Id="rId2" Type="http://schemas.openxmlformats.org/officeDocument/2006/relationships/image" Target="../media/image1.png"/><Relationship Id="rId1" Type="http://schemas.openxmlformats.org/officeDocument/2006/relationships/hyperlink" Target="#'1. FASE ANAL&#205;TICA'!A1"/><Relationship Id="rId6" Type="http://schemas.openxmlformats.org/officeDocument/2006/relationships/hyperlink" Target="#'6. PRESUPUESTO'!A1"/><Relationship Id="rId11" Type="http://schemas.openxmlformats.org/officeDocument/2006/relationships/hyperlink" Target="#'10. MARKETING P.COM.'!A1"/><Relationship Id="rId5" Type="http://schemas.openxmlformats.org/officeDocument/2006/relationships/hyperlink" Target="#'5. MENSAJE'!A1"/><Relationship Id="rId10" Type="http://schemas.openxmlformats.org/officeDocument/2006/relationships/hyperlink" Target="#'9. IMPACTO Y RESULTADOS'!A1"/><Relationship Id="rId4" Type="http://schemas.openxmlformats.org/officeDocument/2006/relationships/hyperlink" Target="#'3. PLANIFICACI&#211;N - OBJETIVOS'!A1"/><Relationship Id="rId9" Type="http://schemas.openxmlformats.org/officeDocument/2006/relationships/hyperlink" Target="#'8. CONTROL Y SEGUIMIENTO'!A1"/><Relationship Id="rId14" Type="http://schemas.openxmlformats.org/officeDocument/2006/relationships/image" Target="../media/image2.jpeg"/></Relationships>
</file>

<file path=xl/drawings/_rels/drawing10.xml.rels><?xml version="1.0" encoding="UTF-8" standalone="yes"?>
<Relationships xmlns="http://schemas.openxmlformats.org/package/2006/relationships"><Relationship Id="rId8" Type="http://schemas.openxmlformats.org/officeDocument/2006/relationships/diagramQuickStyle" Target="../diagrams/quickStyle2.xml"/><Relationship Id="rId3" Type="http://schemas.openxmlformats.org/officeDocument/2006/relationships/image" Target="../media/image9.png"/><Relationship Id="rId7" Type="http://schemas.openxmlformats.org/officeDocument/2006/relationships/diagramLayout" Target="../diagrams/layout2.xml"/><Relationship Id="rId2" Type="http://schemas.openxmlformats.org/officeDocument/2006/relationships/hyperlink" Target="#'8. CONTROL Y SEGUIMIENTO'!A1"/><Relationship Id="rId1" Type="http://schemas.openxmlformats.org/officeDocument/2006/relationships/image" Target="../media/image8.png"/><Relationship Id="rId6" Type="http://schemas.openxmlformats.org/officeDocument/2006/relationships/diagramData" Target="../diagrams/data2.xml"/><Relationship Id="rId11" Type="http://schemas.openxmlformats.org/officeDocument/2006/relationships/hyperlink" Target="#'6. PRESUPUESTO'!A1"/><Relationship Id="rId5" Type="http://schemas.openxmlformats.org/officeDocument/2006/relationships/chart" Target="../charts/chart13.xml"/><Relationship Id="rId10" Type="http://schemas.microsoft.com/office/2007/relationships/diagramDrawing" Target="../diagrams/drawing2.xml"/><Relationship Id="rId4" Type="http://schemas.openxmlformats.org/officeDocument/2006/relationships/hyperlink" Target="#INTRODUCCI&#211;N!A1"/><Relationship Id="rId9" Type="http://schemas.openxmlformats.org/officeDocument/2006/relationships/diagramColors" Target="../diagrams/colors2.xml"/></Relationships>
</file>

<file path=xl/drawings/_rels/drawing11.xml.rels><?xml version="1.0" encoding="UTF-8" standalone="yes"?>
<Relationships xmlns="http://schemas.openxmlformats.org/package/2006/relationships"><Relationship Id="rId3" Type="http://schemas.openxmlformats.org/officeDocument/2006/relationships/image" Target="../media/image9.png"/><Relationship Id="rId2" Type="http://schemas.openxmlformats.org/officeDocument/2006/relationships/hyperlink" Target="#'9. IMPACTO Y RESULTADOS'!A1"/><Relationship Id="rId1" Type="http://schemas.openxmlformats.org/officeDocument/2006/relationships/image" Target="../media/image8.png"/><Relationship Id="rId6" Type="http://schemas.openxmlformats.org/officeDocument/2006/relationships/hyperlink" Target="#'7. ESTRATEGIA - PLAN DE MEDIOS'!A1"/><Relationship Id="rId5" Type="http://schemas.openxmlformats.org/officeDocument/2006/relationships/image" Target="../media/image13.png"/><Relationship Id="rId4" Type="http://schemas.openxmlformats.org/officeDocument/2006/relationships/hyperlink" Target="#INTRODUCCI&#211;N!A1"/></Relationships>
</file>

<file path=xl/drawings/_rels/drawing12.xml.rels><?xml version="1.0" encoding="UTF-8" standalone="yes"?>
<Relationships xmlns="http://schemas.openxmlformats.org/package/2006/relationships"><Relationship Id="rId3" Type="http://schemas.openxmlformats.org/officeDocument/2006/relationships/image" Target="../media/image9.png"/><Relationship Id="rId7" Type="http://schemas.openxmlformats.org/officeDocument/2006/relationships/image" Target="../media/image15.png"/><Relationship Id="rId2" Type="http://schemas.openxmlformats.org/officeDocument/2006/relationships/hyperlink" Target="#'10. MARKETING P.COM.'!A1"/><Relationship Id="rId1" Type="http://schemas.openxmlformats.org/officeDocument/2006/relationships/image" Target="../media/image8.png"/><Relationship Id="rId6" Type="http://schemas.openxmlformats.org/officeDocument/2006/relationships/hyperlink" Target="#'8. CONTROL Y SEGUIMIENTO'!A1"/><Relationship Id="rId5" Type="http://schemas.openxmlformats.org/officeDocument/2006/relationships/image" Target="../media/image14.png"/><Relationship Id="rId4" Type="http://schemas.openxmlformats.org/officeDocument/2006/relationships/hyperlink" Target="#INTRODUCCI&#211;N!A1"/></Relationships>
</file>

<file path=xl/drawings/_rels/drawing13.xml.rels><?xml version="1.0" encoding="UTF-8" standalone="yes"?>
<Relationships xmlns="http://schemas.openxmlformats.org/package/2006/relationships"><Relationship Id="rId3" Type="http://schemas.openxmlformats.org/officeDocument/2006/relationships/hyperlink" Target="#'RES. EJECUTIVO PLAN  COMUNICAC'!A1"/><Relationship Id="rId2" Type="http://schemas.openxmlformats.org/officeDocument/2006/relationships/hyperlink" Target="#INTRODUCCI&#211;N!A1"/><Relationship Id="rId1" Type="http://schemas.openxmlformats.org/officeDocument/2006/relationships/image" Target="../media/image8.png"/></Relationships>
</file>

<file path=xl/drawings/_rels/drawing2.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INTRODUCCI&#211;N!A1"/><Relationship Id="rId1" Type="http://schemas.openxmlformats.org/officeDocument/2006/relationships/image" Target="../media/image3.png"/><Relationship Id="rId4" Type="http://schemas.openxmlformats.org/officeDocument/2006/relationships/hyperlink" Target="#'1. FASE ANAL&#205;TICA'!A1"/></Relationships>
</file>

<file path=xl/drawings/_rels/drawing3.xml.rels><?xml version="1.0" encoding="UTF-8" standalone="yes"?>
<Relationships xmlns="http://schemas.openxmlformats.org/package/2006/relationships"><Relationship Id="rId8" Type="http://schemas.openxmlformats.org/officeDocument/2006/relationships/diagramColors" Target="../diagrams/colors1.xml"/><Relationship Id="rId13" Type="http://schemas.openxmlformats.org/officeDocument/2006/relationships/image" Target="../media/image7.png"/><Relationship Id="rId3" Type="http://schemas.openxmlformats.org/officeDocument/2006/relationships/chart" Target="../charts/chart1.xml"/><Relationship Id="rId7" Type="http://schemas.openxmlformats.org/officeDocument/2006/relationships/diagramQuickStyle" Target="../diagrams/quickStyle1.xml"/><Relationship Id="rId12" Type="http://schemas.openxmlformats.org/officeDocument/2006/relationships/image" Target="../media/image6.png"/><Relationship Id="rId2" Type="http://schemas.openxmlformats.org/officeDocument/2006/relationships/image" Target="../media/image1.png"/><Relationship Id="rId1" Type="http://schemas.openxmlformats.org/officeDocument/2006/relationships/hyperlink" Target="#INTRODUCCI&#211;N!A1"/><Relationship Id="rId6" Type="http://schemas.openxmlformats.org/officeDocument/2006/relationships/diagramLayout" Target="../diagrams/layout1.xml"/><Relationship Id="rId11" Type="http://schemas.openxmlformats.org/officeDocument/2006/relationships/image" Target="../media/image5.jpeg"/><Relationship Id="rId5" Type="http://schemas.openxmlformats.org/officeDocument/2006/relationships/diagramData" Target="../diagrams/data1.xml"/><Relationship Id="rId10" Type="http://schemas.openxmlformats.org/officeDocument/2006/relationships/image" Target="../media/image4.png"/><Relationship Id="rId4" Type="http://schemas.openxmlformats.org/officeDocument/2006/relationships/chart" Target="../charts/chart2.xml"/><Relationship Id="rId9" Type="http://schemas.microsoft.com/office/2007/relationships/diagramDrawing" Target="../diagrams/drawing1.xml"/></Relationships>
</file>

<file path=xl/drawings/_rels/drawing4.xml.rels><?xml version="1.0" encoding="UTF-8" standalone="yes"?>
<Relationships xmlns="http://schemas.openxmlformats.org/package/2006/relationships"><Relationship Id="rId3" Type="http://schemas.openxmlformats.org/officeDocument/2006/relationships/hyperlink" Target="#'2. DIAGN&#211;STICO'!A1"/><Relationship Id="rId2" Type="http://schemas.openxmlformats.org/officeDocument/2006/relationships/image" Target="../media/image8.png"/><Relationship Id="rId1" Type="http://schemas.openxmlformats.org/officeDocument/2006/relationships/hyperlink" Target="#INTRODUCCI&#211;N!A1"/><Relationship Id="rId6" Type="http://schemas.openxmlformats.org/officeDocument/2006/relationships/chart" Target="../charts/chart4.xml"/><Relationship Id="rId5" Type="http://schemas.openxmlformats.org/officeDocument/2006/relationships/chart" Target="../charts/chart3.xml"/><Relationship Id="rId4" Type="http://schemas.openxmlformats.org/officeDocument/2006/relationships/image" Target="../media/image9.png"/></Relationships>
</file>

<file path=xl/drawings/_rels/drawing5.xml.rels><?xml version="1.0" encoding="UTF-8" standalone="yes"?>
<Relationships xmlns="http://schemas.openxmlformats.org/package/2006/relationships"><Relationship Id="rId3" Type="http://schemas.openxmlformats.org/officeDocument/2006/relationships/image" Target="../media/image9.png"/><Relationship Id="rId2" Type="http://schemas.openxmlformats.org/officeDocument/2006/relationships/hyperlink" Target="#'3. PLANIFICACI&#211;N - OBJETIVOS'!A1"/><Relationship Id="rId1" Type="http://schemas.openxmlformats.org/officeDocument/2006/relationships/image" Target="../media/image8.png"/><Relationship Id="rId5" Type="http://schemas.openxmlformats.org/officeDocument/2006/relationships/hyperlink" Target="#'1. FASE ANAL&#205;TICA'!A1"/><Relationship Id="rId4" Type="http://schemas.openxmlformats.org/officeDocument/2006/relationships/hyperlink" Target="#INTRODUCCI&#211;N!A1"/></Relationships>
</file>

<file path=xl/drawings/_rels/drawing6.xml.rels><?xml version="1.0" encoding="UTF-8" standalone="yes"?>
<Relationships xmlns="http://schemas.openxmlformats.org/package/2006/relationships"><Relationship Id="rId3" Type="http://schemas.openxmlformats.org/officeDocument/2006/relationships/image" Target="../media/image9.png"/><Relationship Id="rId7" Type="http://schemas.openxmlformats.org/officeDocument/2006/relationships/hyperlink" Target="#'2. DIAGN&#211;STICO'!A1"/><Relationship Id="rId2" Type="http://schemas.openxmlformats.org/officeDocument/2006/relationships/hyperlink" Target="#'4. PLANIFICACI&#211;N - SEGMENTACI&#211;N'!A1"/><Relationship Id="rId1" Type="http://schemas.openxmlformats.org/officeDocument/2006/relationships/image" Target="../media/image10.png"/><Relationship Id="rId6" Type="http://schemas.openxmlformats.org/officeDocument/2006/relationships/image" Target="../media/image12.png"/><Relationship Id="rId5" Type="http://schemas.openxmlformats.org/officeDocument/2006/relationships/image" Target="../media/image11.png"/><Relationship Id="rId4" Type="http://schemas.openxmlformats.org/officeDocument/2006/relationships/hyperlink" Target="#INTRODUCCI&#211;N!A1"/></Relationships>
</file>

<file path=xl/drawings/_rels/drawing7.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hyperlink" Target="#'3. PLANIFICACI&#211;N - OBJETIVOS'!A1"/><Relationship Id="rId3" Type="http://schemas.openxmlformats.org/officeDocument/2006/relationships/image" Target="../media/image9.png"/><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hyperlink" Target="#'5. MENSAJE'!A1"/><Relationship Id="rId1" Type="http://schemas.openxmlformats.org/officeDocument/2006/relationships/image" Target="../media/image8.png"/><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hyperlink" Target="#INTRODUCCI&#211;N!A1"/><Relationship Id="rId9" Type="http://schemas.openxmlformats.org/officeDocument/2006/relationships/chart" Target="../charts/chart9.xml"/></Relationships>
</file>

<file path=xl/drawings/_rels/drawing8.xml.rels><?xml version="1.0" encoding="UTF-8" standalone="yes"?>
<Relationships xmlns="http://schemas.openxmlformats.org/package/2006/relationships"><Relationship Id="rId3" Type="http://schemas.openxmlformats.org/officeDocument/2006/relationships/image" Target="../media/image9.png"/><Relationship Id="rId2" Type="http://schemas.openxmlformats.org/officeDocument/2006/relationships/hyperlink" Target="#'6. PRESUPUESTO'!A1"/><Relationship Id="rId1" Type="http://schemas.openxmlformats.org/officeDocument/2006/relationships/image" Target="../media/image8.png"/><Relationship Id="rId5" Type="http://schemas.openxmlformats.org/officeDocument/2006/relationships/hyperlink" Target="#'4. PLANIFICACI&#211;N - SEGMENTACI&#211;N'!A1"/><Relationship Id="rId4" Type="http://schemas.openxmlformats.org/officeDocument/2006/relationships/hyperlink" Target="#INTRODUCCI&#211;N!A1"/></Relationships>
</file>

<file path=xl/drawings/_rels/drawing9.xml.rels><?xml version="1.0" encoding="UTF-8" standalone="yes"?>
<Relationships xmlns="http://schemas.openxmlformats.org/package/2006/relationships"><Relationship Id="rId3" Type="http://schemas.openxmlformats.org/officeDocument/2006/relationships/image" Target="../media/image9.png"/><Relationship Id="rId2" Type="http://schemas.openxmlformats.org/officeDocument/2006/relationships/hyperlink" Target="#'7. ESTRATEGIA - PLAN DE MEDIOS'!A1"/><Relationship Id="rId1" Type="http://schemas.openxmlformats.org/officeDocument/2006/relationships/image" Target="../media/image8.png"/><Relationship Id="rId5" Type="http://schemas.openxmlformats.org/officeDocument/2006/relationships/hyperlink" Target="#'5. MENSAJE'!A1"/><Relationship Id="rId4" Type="http://schemas.openxmlformats.org/officeDocument/2006/relationships/hyperlink" Target="#INTRODUCCI&#211;N!A1"/></Relationships>
</file>

<file path=xl/drawings/drawing1.xml><?xml version="1.0" encoding="utf-8"?>
<xdr:wsDr xmlns:xdr="http://schemas.openxmlformats.org/drawingml/2006/spreadsheetDrawing" xmlns:a="http://schemas.openxmlformats.org/drawingml/2006/main">
  <xdr:twoCellAnchor>
    <xdr:from>
      <xdr:col>0</xdr:col>
      <xdr:colOff>0</xdr:colOff>
      <xdr:row>13</xdr:row>
      <xdr:rowOff>0</xdr:rowOff>
    </xdr:from>
    <xdr:to>
      <xdr:col>7</xdr:col>
      <xdr:colOff>0</xdr:colOff>
      <xdr:row>14</xdr:row>
      <xdr:rowOff>0</xdr:rowOff>
    </xdr:to>
    <xdr:sp macro="" textlink="">
      <xdr:nvSpPr>
        <xdr:cNvPr id="2069" name="Rectangle 3">
          <a:extLst>
            <a:ext uri="{FF2B5EF4-FFF2-40B4-BE49-F238E27FC236}">
              <a16:creationId xmlns:a16="http://schemas.microsoft.com/office/drawing/2014/main" id="{00000000-0008-0000-0000-000015080000}"/>
            </a:ext>
          </a:extLst>
        </xdr:cNvPr>
        <xdr:cNvSpPr>
          <a:spLocks noChangeArrowheads="1"/>
        </xdr:cNvSpPr>
      </xdr:nvSpPr>
      <xdr:spPr bwMode="auto">
        <a:xfrm>
          <a:off x="0" y="5943600"/>
          <a:ext cx="8124825" cy="200025"/>
        </a:xfrm>
        <a:prstGeom prst="rect">
          <a:avLst/>
        </a:prstGeom>
        <a:noFill/>
        <a:ln w="9525">
          <a:solidFill>
            <a:srgbClr val="000000"/>
          </a:solidFill>
          <a:miter lim="800000"/>
          <a:headEnd/>
          <a:tailEnd/>
        </a:ln>
      </xdr:spPr>
    </xdr:sp>
    <xdr:clientData/>
  </xdr:twoCellAnchor>
  <xdr:twoCellAnchor editAs="oneCell">
    <xdr:from>
      <xdr:col>2</xdr:col>
      <xdr:colOff>523875</xdr:colOff>
      <xdr:row>17</xdr:row>
      <xdr:rowOff>9525</xdr:rowOff>
    </xdr:from>
    <xdr:to>
      <xdr:col>3</xdr:col>
      <xdr:colOff>19050</xdr:colOff>
      <xdr:row>18</xdr:row>
      <xdr:rowOff>66675</xdr:rowOff>
    </xdr:to>
    <xdr:pic>
      <xdr:nvPicPr>
        <xdr:cNvPr id="2071" name="Picture 7" descr="MC900432528[1]">
          <a:hlinkClick xmlns:r="http://schemas.openxmlformats.org/officeDocument/2006/relationships" r:id="rId1"/>
          <a:extLst>
            <a:ext uri="{FF2B5EF4-FFF2-40B4-BE49-F238E27FC236}">
              <a16:creationId xmlns:a16="http://schemas.microsoft.com/office/drawing/2014/main" id="{00000000-0008-0000-0000-00001708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38700" y="4629150"/>
          <a:ext cx="257175" cy="257175"/>
        </a:xfrm>
        <a:prstGeom prst="rect">
          <a:avLst/>
        </a:prstGeom>
        <a:noFill/>
        <a:ln w="9525">
          <a:noFill/>
          <a:miter lim="800000"/>
          <a:headEnd/>
          <a:tailEnd/>
        </a:ln>
        <a:effectLst>
          <a:prstShdw prst="shdw13" dist="53882" dir="13500000">
            <a:srgbClr val="808080">
              <a:alpha val="50000"/>
            </a:srgbClr>
          </a:prstShdw>
        </a:effectLst>
      </xdr:spPr>
    </xdr:pic>
    <xdr:clientData/>
  </xdr:twoCellAnchor>
  <xdr:twoCellAnchor editAs="oneCell">
    <xdr:from>
      <xdr:col>2</xdr:col>
      <xdr:colOff>514350</xdr:colOff>
      <xdr:row>19</xdr:row>
      <xdr:rowOff>9525</xdr:rowOff>
    </xdr:from>
    <xdr:to>
      <xdr:col>3</xdr:col>
      <xdr:colOff>9525</xdr:colOff>
      <xdr:row>20</xdr:row>
      <xdr:rowOff>66675</xdr:rowOff>
    </xdr:to>
    <xdr:pic>
      <xdr:nvPicPr>
        <xdr:cNvPr id="2072" name="Picture 8" descr="MC900432528[1]">
          <a:hlinkClick xmlns:r="http://schemas.openxmlformats.org/officeDocument/2006/relationships" r:id="rId3"/>
          <a:extLst>
            <a:ext uri="{FF2B5EF4-FFF2-40B4-BE49-F238E27FC236}">
              <a16:creationId xmlns:a16="http://schemas.microsoft.com/office/drawing/2014/main" id="{00000000-0008-0000-0000-00001808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29175" y="5000625"/>
          <a:ext cx="257175" cy="257175"/>
        </a:xfrm>
        <a:prstGeom prst="rect">
          <a:avLst/>
        </a:prstGeom>
        <a:noFill/>
        <a:ln w="9525">
          <a:noFill/>
          <a:miter lim="800000"/>
          <a:headEnd/>
          <a:tailEnd/>
        </a:ln>
        <a:effectLst>
          <a:prstShdw prst="shdw13" dist="53882" dir="13500000">
            <a:srgbClr val="808080">
              <a:alpha val="50000"/>
            </a:srgbClr>
          </a:prstShdw>
        </a:effectLst>
      </xdr:spPr>
    </xdr:pic>
    <xdr:clientData/>
  </xdr:twoCellAnchor>
  <xdr:twoCellAnchor editAs="oneCell">
    <xdr:from>
      <xdr:col>2</xdr:col>
      <xdr:colOff>514350</xdr:colOff>
      <xdr:row>21</xdr:row>
      <xdr:rowOff>0</xdr:rowOff>
    </xdr:from>
    <xdr:to>
      <xdr:col>3</xdr:col>
      <xdr:colOff>9525</xdr:colOff>
      <xdr:row>22</xdr:row>
      <xdr:rowOff>57150</xdr:rowOff>
    </xdr:to>
    <xdr:pic>
      <xdr:nvPicPr>
        <xdr:cNvPr id="2073" name="Picture 9" descr="MC900432528[1]">
          <a:hlinkClick xmlns:r="http://schemas.openxmlformats.org/officeDocument/2006/relationships" r:id="rId4"/>
          <a:extLst>
            <a:ext uri="{FF2B5EF4-FFF2-40B4-BE49-F238E27FC236}">
              <a16:creationId xmlns:a16="http://schemas.microsoft.com/office/drawing/2014/main" id="{00000000-0008-0000-0000-00001908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29175" y="5362575"/>
          <a:ext cx="257175" cy="257175"/>
        </a:xfrm>
        <a:prstGeom prst="rect">
          <a:avLst/>
        </a:prstGeom>
        <a:noFill/>
        <a:ln w="9525">
          <a:noFill/>
          <a:miter lim="800000"/>
          <a:headEnd/>
          <a:tailEnd/>
        </a:ln>
        <a:effectLst>
          <a:prstShdw prst="shdw13" dist="53882" dir="13500000">
            <a:srgbClr val="808080">
              <a:alpha val="50000"/>
            </a:srgbClr>
          </a:prstShdw>
        </a:effectLst>
      </xdr:spPr>
    </xdr:pic>
    <xdr:clientData/>
  </xdr:twoCellAnchor>
  <xdr:twoCellAnchor editAs="oneCell">
    <xdr:from>
      <xdr:col>2</xdr:col>
      <xdr:colOff>523875</xdr:colOff>
      <xdr:row>24</xdr:row>
      <xdr:rowOff>152400</xdr:rowOff>
    </xdr:from>
    <xdr:to>
      <xdr:col>3</xdr:col>
      <xdr:colOff>19050</xdr:colOff>
      <xdr:row>26</xdr:row>
      <xdr:rowOff>38100</xdr:rowOff>
    </xdr:to>
    <xdr:pic>
      <xdr:nvPicPr>
        <xdr:cNvPr id="2074" name="Picture 10" descr="MC900432528[1]">
          <a:hlinkClick xmlns:r="http://schemas.openxmlformats.org/officeDocument/2006/relationships" r:id="rId5"/>
          <a:extLst>
            <a:ext uri="{FF2B5EF4-FFF2-40B4-BE49-F238E27FC236}">
              <a16:creationId xmlns:a16="http://schemas.microsoft.com/office/drawing/2014/main" id="{00000000-0008-0000-0000-00001A08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962525" y="5953125"/>
          <a:ext cx="257175" cy="257175"/>
        </a:xfrm>
        <a:prstGeom prst="rect">
          <a:avLst/>
        </a:prstGeom>
        <a:noFill/>
        <a:ln w="9525">
          <a:noFill/>
          <a:miter lim="800000"/>
          <a:headEnd/>
          <a:tailEnd/>
        </a:ln>
        <a:effectLst>
          <a:prstShdw prst="shdw13" dist="53882" dir="13500000">
            <a:srgbClr val="808080">
              <a:alpha val="50000"/>
            </a:srgbClr>
          </a:prstShdw>
        </a:effectLst>
      </xdr:spPr>
    </xdr:pic>
    <xdr:clientData/>
  </xdr:twoCellAnchor>
  <xdr:twoCellAnchor editAs="oneCell">
    <xdr:from>
      <xdr:col>2</xdr:col>
      <xdr:colOff>523875</xdr:colOff>
      <xdr:row>26</xdr:row>
      <xdr:rowOff>133350</xdr:rowOff>
    </xdr:from>
    <xdr:to>
      <xdr:col>3</xdr:col>
      <xdr:colOff>19050</xdr:colOff>
      <xdr:row>28</xdr:row>
      <xdr:rowOff>19050</xdr:rowOff>
    </xdr:to>
    <xdr:pic>
      <xdr:nvPicPr>
        <xdr:cNvPr id="2075" name="Picture 11" descr="MC900432528[1]">
          <a:hlinkClick xmlns:r="http://schemas.openxmlformats.org/officeDocument/2006/relationships" r:id="rId6"/>
          <a:extLst>
            <a:ext uri="{FF2B5EF4-FFF2-40B4-BE49-F238E27FC236}">
              <a16:creationId xmlns:a16="http://schemas.microsoft.com/office/drawing/2014/main" id="{00000000-0008-0000-0000-00001B08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962525" y="6305550"/>
          <a:ext cx="257175" cy="257175"/>
        </a:xfrm>
        <a:prstGeom prst="rect">
          <a:avLst/>
        </a:prstGeom>
        <a:noFill/>
        <a:ln w="9525">
          <a:noFill/>
          <a:miter lim="800000"/>
          <a:headEnd/>
          <a:tailEnd/>
        </a:ln>
        <a:effectLst>
          <a:prstShdw prst="shdw13" dist="53882" dir="13500000">
            <a:srgbClr val="808080">
              <a:alpha val="50000"/>
            </a:srgbClr>
          </a:prstShdw>
        </a:effectLst>
      </xdr:spPr>
    </xdr:pic>
    <xdr:clientData/>
  </xdr:twoCellAnchor>
  <xdr:twoCellAnchor editAs="oneCell">
    <xdr:from>
      <xdr:col>2</xdr:col>
      <xdr:colOff>514350</xdr:colOff>
      <xdr:row>22</xdr:row>
      <xdr:rowOff>152400</xdr:rowOff>
    </xdr:from>
    <xdr:to>
      <xdr:col>3</xdr:col>
      <xdr:colOff>9525</xdr:colOff>
      <xdr:row>24</xdr:row>
      <xdr:rowOff>38100</xdr:rowOff>
    </xdr:to>
    <xdr:pic>
      <xdr:nvPicPr>
        <xdr:cNvPr id="2076" name="Picture 12" descr="MC900432528[1]">
          <a:hlinkClick xmlns:r="http://schemas.openxmlformats.org/officeDocument/2006/relationships" r:id="rId7"/>
          <a:extLst>
            <a:ext uri="{FF2B5EF4-FFF2-40B4-BE49-F238E27FC236}">
              <a16:creationId xmlns:a16="http://schemas.microsoft.com/office/drawing/2014/main" id="{00000000-0008-0000-0000-00001C08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953000" y="5581650"/>
          <a:ext cx="257175" cy="257175"/>
        </a:xfrm>
        <a:prstGeom prst="rect">
          <a:avLst/>
        </a:prstGeom>
        <a:noFill/>
        <a:ln w="9525">
          <a:noFill/>
          <a:miter lim="800000"/>
          <a:headEnd/>
          <a:tailEnd/>
        </a:ln>
        <a:effectLst>
          <a:prstShdw prst="shdw13" dist="53882" dir="13500000">
            <a:srgbClr val="808080">
              <a:alpha val="50000"/>
            </a:srgbClr>
          </a:prstShdw>
        </a:effectLst>
      </xdr:spPr>
    </xdr:pic>
    <xdr:clientData/>
  </xdr:twoCellAnchor>
  <xdr:twoCellAnchor editAs="oneCell">
    <xdr:from>
      <xdr:col>2</xdr:col>
      <xdr:colOff>533400</xdr:colOff>
      <xdr:row>28</xdr:row>
      <xdr:rowOff>152400</xdr:rowOff>
    </xdr:from>
    <xdr:to>
      <xdr:col>3</xdr:col>
      <xdr:colOff>28575</xdr:colOff>
      <xdr:row>30</xdr:row>
      <xdr:rowOff>38100</xdr:rowOff>
    </xdr:to>
    <xdr:pic>
      <xdr:nvPicPr>
        <xdr:cNvPr id="2077" name="Picture 13" descr="MC900432528[1]">
          <a:hlinkClick xmlns:r="http://schemas.openxmlformats.org/officeDocument/2006/relationships" r:id="rId8"/>
          <a:extLst>
            <a:ext uri="{FF2B5EF4-FFF2-40B4-BE49-F238E27FC236}">
              <a16:creationId xmlns:a16="http://schemas.microsoft.com/office/drawing/2014/main" id="{00000000-0008-0000-0000-00001D08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972050" y="6696075"/>
          <a:ext cx="257175" cy="257175"/>
        </a:xfrm>
        <a:prstGeom prst="rect">
          <a:avLst/>
        </a:prstGeom>
        <a:noFill/>
        <a:ln w="9525">
          <a:noFill/>
          <a:miter lim="800000"/>
          <a:headEnd/>
          <a:tailEnd/>
        </a:ln>
        <a:effectLst>
          <a:prstShdw prst="shdw13" dist="53882" dir="13500000">
            <a:srgbClr val="808080">
              <a:alpha val="50000"/>
            </a:srgbClr>
          </a:prstShdw>
        </a:effectLst>
      </xdr:spPr>
    </xdr:pic>
    <xdr:clientData/>
  </xdr:twoCellAnchor>
  <xdr:twoCellAnchor editAs="oneCell">
    <xdr:from>
      <xdr:col>2</xdr:col>
      <xdr:colOff>533400</xdr:colOff>
      <xdr:row>31</xdr:row>
      <xdr:rowOff>0</xdr:rowOff>
    </xdr:from>
    <xdr:to>
      <xdr:col>3</xdr:col>
      <xdr:colOff>28575</xdr:colOff>
      <xdr:row>32</xdr:row>
      <xdr:rowOff>47625</xdr:rowOff>
    </xdr:to>
    <xdr:pic>
      <xdr:nvPicPr>
        <xdr:cNvPr id="2078" name="Picture 14" descr="MC900432528[1]">
          <a:hlinkClick xmlns:r="http://schemas.openxmlformats.org/officeDocument/2006/relationships" r:id="rId9"/>
          <a:extLst>
            <a:ext uri="{FF2B5EF4-FFF2-40B4-BE49-F238E27FC236}">
              <a16:creationId xmlns:a16="http://schemas.microsoft.com/office/drawing/2014/main" id="{00000000-0008-0000-0000-00001E08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972050" y="7086600"/>
          <a:ext cx="257175" cy="257175"/>
        </a:xfrm>
        <a:prstGeom prst="rect">
          <a:avLst/>
        </a:prstGeom>
        <a:noFill/>
        <a:ln w="9525">
          <a:noFill/>
          <a:miter lim="800000"/>
          <a:headEnd/>
          <a:tailEnd/>
        </a:ln>
        <a:effectLst>
          <a:prstShdw prst="shdw13" dist="53882" dir="13500000">
            <a:srgbClr val="808080">
              <a:alpha val="50000"/>
            </a:srgbClr>
          </a:prstShdw>
        </a:effectLst>
      </xdr:spPr>
    </xdr:pic>
    <xdr:clientData/>
  </xdr:twoCellAnchor>
  <xdr:twoCellAnchor editAs="oneCell">
    <xdr:from>
      <xdr:col>2</xdr:col>
      <xdr:colOff>533400</xdr:colOff>
      <xdr:row>33</xdr:row>
      <xdr:rowOff>9525</xdr:rowOff>
    </xdr:from>
    <xdr:to>
      <xdr:col>3</xdr:col>
      <xdr:colOff>28575</xdr:colOff>
      <xdr:row>34</xdr:row>
      <xdr:rowOff>57150</xdr:rowOff>
    </xdr:to>
    <xdr:pic>
      <xdr:nvPicPr>
        <xdr:cNvPr id="2079" name="Picture 15" descr="MC900432528[1]">
          <a:hlinkClick xmlns:r="http://schemas.openxmlformats.org/officeDocument/2006/relationships" r:id="rId10"/>
          <a:extLst>
            <a:ext uri="{FF2B5EF4-FFF2-40B4-BE49-F238E27FC236}">
              <a16:creationId xmlns:a16="http://schemas.microsoft.com/office/drawing/2014/main" id="{00000000-0008-0000-0000-00001F08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48225" y="7600950"/>
          <a:ext cx="257175" cy="257175"/>
        </a:xfrm>
        <a:prstGeom prst="rect">
          <a:avLst/>
        </a:prstGeom>
        <a:noFill/>
        <a:ln w="9525">
          <a:noFill/>
          <a:miter lim="800000"/>
          <a:headEnd/>
          <a:tailEnd/>
        </a:ln>
        <a:effectLst>
          <a:prstShdw prst="shdw13" dist="53882" dir="13500000">
            <a:srgbClr val="808080">
              <a:alpha val="50000"/>
            </a:srgbClr>
          </a:prstShdw>
        </a:effectLst>
      </xdr:spPr>
    </xdr:pic>
    <xdr:clientData/>
  </xdr:twoCellAnchor>
  <xdr:twoCellAnchor editAs="oneCell">
    <xdr:from>
      <xdr:col>2</xdr:col>
      <xdr:colOff>514350</xdr:colOff>
      <xdr:row>34</xdr:row>
      <xdr:rowOff>152400</xdr:rowOff>
    </xdr:from>
    <xdr:to>
      <xdr:col>3</xdr:col>
      <xdr:colOff>9525</xdr:colOff>
      <xdr:row>36</xdr:row>
      <xdr:rowOff>0</xdr:rowOff>
    </xdr:to>
    <xdr:pic>
      <xdr:nvPicPr>
        <xdr:cNvPr id="2080" name="Picture 16" descr="MC900432528[1]">
          <a:hlinkClick xmlns:r="http://schemas.openxmlformats.org/officeDocument/2006/relationships" r:id="rId11"/>
          <a:extLst>
            <a:ext uri="{FF2B5EF4-FFF2-40B4-BE49-F238E27FC236}">
              <a16:creationId xmlns:a16="http://schemas.microsoft.com/office/drawing/2014/main" id="{00000000-0008-0000-0000-00002008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29175" y="7943850"/>
          <a:ext cx="257175" cy="257175"/>
        </a:xfrm>
        <a:prstGeom prst="rect">
          <a:avLst/>
        </a:prstGeom>
        <a:noFill/>
        <a:ln w="9525">
          <a:noFill/>
          <a:miter lim="800000"/>
          <a:headEnd/>
          <a:tailEnd/>
        </a:ln>
        <a:effectLst>
          <a:prstShdw prst="shdw13" dist="53882" dir="13500000">
            <a:srgbClr val="808080">
              <a:alpha val="50000"/>
            </a:srgbClr>
          </a:prstShdw>
        </a:effectLst>
      </xdr:spPr>
    </xdr:pic>
    <xdr:clientData/>
  </xdr:twoCellAnchor>
  <xdr:twoCellAnchor editAs="oneCell">
    <xdr:from>
      <xdr:col>2</xdr:col>
      <xdr:colOff>523875</xdr:colOff>
      <xdr:row>39</xdr:row>
      <xdr:rowOff>142875</xdr:rowOff>
    </xdr:from>
    <xdr:to>
      <xdr:col>3</xdr:col>
      <xdr:colOff>38100</xdr:colOff>
      <xdr:row>39</xdr:row>
      <xdr:rowOff>419100</xdr:rowOff>
    </xdr:to>
    <xdr:pic>
      <xdr:nvPicPr>
        <xdr:cNvPr id="17" name="Picture 18" descr="MC900432528[1]">
          <a:hlinkClick xmlns:r="http://schemas.openxmlformats.org/officeDocument/2006/relationships" r:id="rId12"/>
          <a:extLst>
            <a:ext uri="{FF2B5EF4-FFF2-40B4-BE49-F238E27FC236}">
              <a16:creationId xmlns:a16="http://schemas.microsoft.com/office/drawing/2014/main" id="{00000000-0008-0000-0000-000011000000}"/>
            </a:ext>
          </a:extLst>
        </xdr:cNvPr>
        <xdr:cNvPicPr>
          <a:picLocks noChangeAspect="1" noChangeArrowheads="1"/>
        </xdr:cNvPicPr>
      </xdr:nvPicPr>
      <xdr:blipFill>
        <a:blip xmlns:r="http://schemas.openxmlformats.org/officeDocument/2006/relationships" r:embed="rId2" cstate="print">
          <a:duotone>
            <a:prstClr val="black"/>
            <a:schemeClr val="accent2">
              <a:tint val="45000"/>
              <a:satMod val="400000"/>
            </a:schemeClr>
          </a:duotone>
        </a:blip>
        <a:srcRect/>
        <a:stretch>
          <a:fillRect/>
        </a:stretch>
      </xdr:blipFill>
      <xdr:spPr bwMode="auto">
        <a:xfrm>
          <a:off x="4962525" y="8562975"/>
          <a:ext cx="276225" cy="276225"/>
        </a:xfrm>
        <a:prstGeom prst="rect">
          <a:avLst/>
        </a:prstGeom>
        <a:noFill/>
        <a:ln w="9525">
          <a:noFill/>
          <a:miter lim="800000"/>
          <a:headEnd/>
          <a:tailEnd/>
        </a:ln>
        <a:effectLst>
          <a:outerShdw blurRad="50800" dist="50800" dir="5400000" algn="ctr" rotWithShape="0">
            <a:schemeClr val="bg1">
              <a:lumMod val="95000"/>
            </a:schemeClr>
          </a:outerShdw>
        </a:effectLst>
      </xdr:spPr>
    </xdr:pic>
    <xdr:clientData/>
  </xdr:twoCellAnchor>
  <xdr:twoCellAnchor editAs="oneCell">
    <xdr:from>
      <xdr:col>2</xdr:col>
      <xdr:colOff>523875</xdr:colOff>
      <xdr:row>15</xdr:row>
      <xdr:rowOff>142875</xdr:rowOff>
    </xdr:from>
    <xdr:to>
      <xdr:col>3</xdr:col>
      <xdr:colOff>19050</xdr:colOff>
      <xdr:row>15</xdr:row>
      <xdr:rowOff>400050</xdr:rowOff>
    </xdr:to>
    <xdr:pic>
      <xdr:nvPicPr>
        <xdr:cNvPr id="18" name="Picture 7" descr="MC900432528[1]">
          <a:hlinkClick xmlns:r="http://schemas.openxmlformats.org/officeDocument/2006/relationships" r:id="rId13"/>
          <a:extLst>
            <a:ext uri="{FF2B5EF4-FFF2-40B4-BE49-F238E27FC236}">
              <a16:creationId xmlns:a16="http://schemas.microsoft.com/office/drawing/2014/main" id="{00000000-0008-0000-0000-000012000000}"/>
            </a:ext>
          </a:extLst>
        </xdr:cNvPr>
        <xdr:cNvPicPr>
          <a:picLocks noChangeAspect="1" noChangeArrowheads="1"/>
        </xdr:cNvPicPr>
      </xdr:nvPicPr>
      <xdr:blipFill>
        <a:blip xmlns:r="http://schemas.openxmlformats.org/officeDocument/2006/relationships" r:embed="rId2" cstate="print">
          <a:grayscl/>
        </a:blip>
        <a:srcRect/>
        <a:stretch>
          <a:fillRect/>
        </a:stretch>
      </xdr:blipFill>
      <xdr:spPr bwMode="auto">
        <a:xfrm>
          <a:off x="4838700" y="4067175"/>
          <a:ext cx="257175" cy="257175"/>
        </a:xfrm>
        <a:prstGeom prst="rect">
          <a:avLst/>
        </a:prstGeom>
        <a:noFill/>
        <a:ln w="9525">
          <a:noFill/>
          <a:miter lim="800000"/>
          <a:headEnd/>
          <a:tailEnd/>
        </a:ln>
        <a:effectLst>
          <a:prstShdw prst="shdw13" dist="53882" dir="13500000">
            <a:srgbClr val="808080">
              <a:alpha val="50000"/>
            </a:srgbClr>
          </a:prstShdw>
        </a:effectLst>
      </xdr:spPr>
    </xdr:pic>
    <xdr:clientData/>
  </xdr:twoCellAnchor>
  <xdr:twoCellAnchor editAs="oneCell">
    <xdr:from>
      <xdr:col>0</xdr:col>
      <xdr:colOff>20955</xdr:colOff>
      <xdr:row>1</xdr:row>
      <xdr:rowOff>57150</xdr:rowOff>
    </xdr:from>
    <xdr:to>
      <xdr:col>0</xdr:col>
      <xdr:colOff>3541395</xdr:colOff>
      <xdr:row>5</xdr:row>
      <xdr:rowOff>83058</xdr:rowOff>
    </xdr:to>
    <xdr:pic>
      <xdr:nvPicPr>
        <xdr:cNvPr id="3" name="Imagen 2">
          <a:extLst>
            <a:ext uri="{FF2B5EF4-FFF2-40B4-BE49-F238E27FC236}">
              <a16:creationId xmlns:a16="http://schemas.microsoft.com/office/drawing/2014/main" id="{B080B240-DAD3-4C20-ADFC-C21FAEFE4643}"/>
            </a:ext>
          </a:extLst>
        </xdr:cNvPr>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20955" y="314325"/>
          <a:ext cx="3520440" cy="673608"/>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8</xdr:col>
      <xdr:colOff>142875</xdr:colOff>
      <xdr:row>0</xdr:row>
      <xdr:rowOff>19050</xdr:rowOff>
    </xdr:from>
    <xdr:to>
      <xdr:col>8</xdr:col>
      <xdr:colOff>466725</xdr:colOff>
      <xdr:row>1</xdr:row>
      <xdr:rowOff>57150</xdr:rowOff>
    </xdr:to>
    <xdr:pic>
      <xdr:nvPicPr>
        <xdr:cNvPr id="10256" name="Picture 7" descr="MC900432528[1]">
          <a:extLst>
            <a:ext uri="{FF2B5EF4-FFF2-40B4-BE49-F238E27FC236}">
              <a16:creationId xmlns:a16="http://schemas.microsoft.com/office/drawing/2014/main" id="{00000000-0008-0000-0900-0000102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238875" y="19050"/>
          <a:ext cx="323850" cy="323850"/>
        </a:xfrm>
        <a:prstGeom prst="rect">
          <a:avLst/>
        </a:prstGeom>
        <a:noFill/>
        <a:ln w="9525">
          <a:noFill/>
          <a:miter lim="800000"/>
          <a:headEnd/>
          <a:tailEnd/>
        </a:ln>
        <a:effectLst>
          <a:prstShdw prst="shdw13" dist="53882" dir="13500000">
            <a:srgbClr val="808080">
              <a:alpha val="50000"/>
            </a:srgbClr>
          </a:prstShdw>
        </a:effectLst>
      </xdr:spPr>
    </xdr:pic>
    <xdr:clientData/>
  </xdr:twoCellAnchor>
  <xdr:twoCellAnchor editAs="oneCell">
    <xdr:from>
      <xdr:col>10</xdr:col>
      <xdr:colOff>152400</xdr:colOff>
      <xdr:row>0</xdr:row>
      <xdr:rowOff>28575</xdr:rowOff>
    </xdr:from>
    <xdr:to>
      <xdr:col>10</xdr:col>
      <xdr:colOff>495300</xdr:colOff>
      <xdr:row>1</xdr:row>
      <xdr:rowOff>85725</xdr:rowOff>
    </xdr:to>
    <xdr:pic>
      <xdr:nvPicPr>
        <xdr:cNvPr id="10257" name="Picture 8" descr="MC900432528[1]">
          <a:hlinkClick xmlns:r="http://schemas.openxmlformats.org/officeDocument/2006/relationships" r:id="rId2"/>
          <a:extLst>
            <a:ext uri="{FF2B5EF4-FFF2-40B4-BE49-F238E27FC236}">
              <a16:creationId xmlns:a16="http://schemas.microsoft.com/office/drawing/2014/main" id="{00000000-0008-0000-0900-00001128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7772400" y="28575"/>
          <a:ext cx="342900" cy="342900"/>
        </a:xfrm>
        <a:prstGeom prst="rect">
          <a:avLst/>
        </a:prstGeom>
        <a:noFill/>
        <a:ln w="9525">
          <a:noFill/>
          <a:miter lim="800000"/>
          <a:headEnd/>
          <a:tailEnd/>
        </a:ln>
        <a:effectLst>
          <a:prstShdw prst="shdw13" dist="53882" dir="13500000">
            <a:srgbClr val="808080">
              <a:alpha val="50000"/>
            </a:srgbClr>
          </a:prstShdw>
        </a:effectLst>
      </xdr:spPr>
    </xdr:pic>
    <xdr:clientData/>
  </xdr:twoCellAnchor>
  <xdr:twoCellAnchor editAs="oneCell">
    <xdr:from>
      <xdr:col>8</xdr:col>
      <xdr:colOff>142875</xdr:colOff>
      <xdr:row>0</xdr:row>
      <xdr:rowOff>19050</xdr:rowOff>
    </xdr:from>
    <xdr:to>
      <xdr:col>8</xdr:col>
      <xdr:colOff>466725</xdr:colOff>
      <xdr:row>1</xdr:row>
      <xdr:rowOff>57150</xdr:rowOff>
    </xdr:to>
    <xdr:pic>
      <xdr:nvPicPr>
        <xdr:cNvPr id="10258" name="Picture 9" descr="MC900432528[1]">
          <a:hlinkClick xmlns:r="http://schemas.openxmlformats.org/officeDocument/2006/relationships" r:id="rId4"/>
          <a:extLst>
            <a:ext uri="{FF2B5EF4-FFF2-40B4-BE49-F238E27FC236}">
              <a16:creationId xmlns:a16="http://schemas.microsoft.com/office/drawing/2014/main" id="{00000000-0008-0000-0900-0000122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238875" y="19050"/>
          <a:ext cx="323850" cy="323850"/>
        </a:xfrm>
        <a:prstGeom prst="rect">
          <a:avLst/>
        </a:prstGeom>
        <a:noFill/>
        <a:ln w="9525">
          <a:noFill/>
          <a:miter lim="800000"/>
          <a:headEnd/>
          <a:tailEnd/>
        </a:ln>
        <a:effectLst>
          <a:prstShdw prst="shdw13" dist="53882" dir="13500000">
            <a:srgbClr val="808080">
              <a:alpha val="50000"/>
            </a:srgbClr>
          </a:prstShdw>
        </a:effectLst>
      </xdr:spPr>
    </xdr:pic>
    <xdr:clientData/>
  </xdr:twoCellAnchor>
  <xdr:twoCellAnchor editAs="oneCell">
    <xdr:from>
      <xdr:col>10</xdr:col>
      <xdr:colOff>152400</xdr:colOff>
      <xdr:row>110</xdr:row>
      <xdr:rowOff>95250</xdr:rowOff>
    </xdr:from>
    <xdr:to>
      <xdr:col>10</xdr:col>
      <xdr:colOff>466725</xdr:colOff>
      <xdr:row>112</xdr:row>
      <xdr:rowOff>85725</xdr:rowOff>
    </xdr:to>
    <xdr:pic>
      <xdr:nvPicPr>
        <xdr:cNvPr id="11" name="Picture 8" descr="MC900432528[1]">
          <a:hlinkClick xmlns:r="http://schemas.openxmlformats.org/officeDocument/2006/relationships" r:id="rId2"/>
          <a:extLst>
            <a:ext uri="{FF2B5EF4-FFF2-40B4-BE49-F238E27FC236}">
              <a16:creationId xmlns:a16="http://schemas.microsoft.com/office/drawing/2014/main" id="{00000000-0008-0000-0900-00000B0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7772400" y="18307050"/>
          <a:ext cx="314325" cy="314325"/>
        </a:xfrm>
        <a:prstGeom prst="rect">
          <a:avLst/>
        </a:prstGeom>
        <a:noFill/>
        <a:ln w="9525">
          <a:noFill/>
          <a:miter lim="800000"/>
          <a:headEnd/>
          <a:tailEnd/>
        </a:ln>
        <a:effectLst>
          <a:prstShdw prst="shdw13" dist="53882" dir="13500000">
            <a:srgbClr val="808080">
              <a:alpha val="50000"/>
            </a:srgbClr>
          </a:prstShdw>
        </a:effectLst>
      </xdr:spPr>
    </xdr:pic>
    <xdr:clientData/>
  </xdr:twoCellAnchor>
  <xdr:twoCellAnchor>
    <xdr:from>
      <xdr:col>0</xdr:col>
      <xdr:colOff>0</xdr:colOff>
      <xdr:row>76</xdr:row>
      <xdr:rowOff>85724</xdr:rowOff>
    </xdr:from>
    <xdr:to>
      <xdr:col>10</xdr:col>
      <xdr:colOff>752475</xdr:colOff>
      <xdr:row>88</xdr:row>
      <xdr:rowOff>66675</xdr:rowOff>
    </xdr:to>
    <xdr:graphicFrame macro="">
      <xdr:nvGraphicFramePr>
        <xdr:cNvPr id="7" name="6 Gráfico">
          <a:extLst>
            <a:ext uri="{FF2B5EF4-FFF2-40B4-BE49-F238E27FC236}">
              <a16:creationId xmlns:a16="http://schemas.microsoft.com/office/drawing/2014/main" id="{00000000-0008-0000-09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oneCellAnchor>
    <xdr:from>
      <xdr:col>0</xdr:col>
      <xdr:colOff>428625</xdr:colOff>
      <xdr:row>87</xdr:row>
      <xdr:rowOff>66674</xdr:rowOff>
    </xdr:from>
    <xdr:ext cx="3848099" cy="217560"/>
    <xdr:sp macro="" textlink="">
      <xdr:nvSpPr>
        <xdr:cNvPr id="8" name="7 CuadroTexto">
          <a:extLst>
            <a:ext uri="{FF2B5EF4-FFF2-40B4-BE49-F238E27FC236}">
              <a16:creationId xmlns:a16="http://schemas.microsoft.com/office/drawing/2014/main" id="{00000000-0008-0000-0900-000008000000}"/>
            </a:ext>
          </a:extLst>
        </xdr:cNvPr>
        <xdr:cNvSpPr txBox="1"/>
      </xdr:nvSpPr>
      <xdr:spPr>
        <a:xfrm>
          <a:off x="428625" y="27498674"/>
          <a:ext cx="3848099" cy="217560"/>
        </a:xfrm>
        <a:prstGeom prst="rect">
          <a:avLst/>
        </a:prstGeom>
        <a:gradFill>
          <a:gsLst>
            <a:gs pos="0">
              <a:srgbClr val="DDEBCF"/>
            </a:gs>
            <a:gs pos="50000">
              <a:srgbClr val="9CB86E"/>
            </a:gs>
            <a:gs pos="100000">
              <a:srgbClr val="156B13"/>
            </a:gs>
          </a:gsLst>
          <a:lin ang="5400000" scaled="0"/>
        </a:grad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pPr algn="ctr"/>
          <a:r>
            <a:rPr lang="es-ES" sz="800"/>
            <a:t>ENERO 2012</a:t>
          </a:r>
        </a:p>
      </xdr:txBody>
    </xdr:sp>
    <xdr:clientData/>
  </xdr:oneCellAnchor>
  <xdr:oneCellAnchor>
    <xdr:from>
      <xdr:col>5</xdr:col>
      <xdr:colOff>514350</xdr:colOff>
      <xdr:row>87</xdr:row>
      <xdr:rowOff>66674</xdr:rowOff>
    </xdr:from>
    <xdr:ext cx="3619501" cy="217560"/>
    <xdr:sp macro="" textlink="">
      <xdr:nvSpPr>
        <xdr:cNvPr id="9" name="8 CuadroTexto">
          <a:extLst>
            <a:ext uri="{FF2B5EF4-FFF2-40B4-BE49-F238E27FC236}">
              <a16:creationId xmlns:a16="http://schemas.microsoft.com/office/drawing/2014/main" id="{00000000-0008-0000-0900-000009000000}"/>
            </a:ext>
          </a:extLst>
        </xdr:cNvPr>
        <xdr:cNvSpPr txBox="1"/>
      </xdr:nvSpPr>
      <xdr:spPr>
        <a:xfrm>
          <a:off x="4324350" y="27498674"/>
          <a:ext cx="3619501" cy="217560"/>
        </a:xfrm>
        <a:prstGeom prst="rect">
          <a:avLst/>
        </a:prstGeom>
        <a:gradFill>
          <a:gsLst>
            <a:gs pos="0">
              <a:srgbClr val="8488C4"/>
            </a:gs>
            <a:gs pos="53000">
              <a:srgbClr val="D4DEFF"/>
            </a:gs>
            <a:gs pos="83000">
              <a:srgbClr val="D4DEFF"/>
            </a:gs>
            <a:gs pos="100000">
              <a:srgbClr val="96AB94"/>
            </a:gs>
          </a:gsLst>
          <a:lin ang="5400000" scaled="0"/>
        </a:grad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pPr algn="ctr"/>
          <a:r>
            <a:rPr lang="es-ES" sz="800"/>
            <a:t>FEBRERO 2012</a:t>
          </a:r>
        </a:p>
      </xdr:txBody>
    </xdr:sp>
    <xdr:clientData/>
  </xdr:oneCellAnchor>
  <xdr:twoCellAnchor>
    <xdr:from>
      <xdr:col>2</xdr:col>
      <xdr:colOff>457199</xdr:colOff>
      <xdr:row>3</xdr:row>
      <xdr:rowOff>257175</xdr:rowOff>
    </xdr:from>
    <xdr:to>
      <xdr:col>8</xdr:col>
      <xdr:colOff>447674</xdr:colOff>
      <xdr:row>3</xdr:row>
      <xdr:rowOff>2381250</xdr:rowOff>
    </xdr:to>
    <xdr:graphicFrame macro="">
      <xdr:nvGraphicFramePr>
        <xdr:cNvPr id="10" name="9 Diagrama">
          <a:extLst>
            <a:ext uri="{FF2B5EF4-FFF2-40B4-BE49-F238E27FC236}">
              <a16:creationId xmlns:a16="http://schemas.microsoft.com/office/drawing/2014/main" id="{00000000-0008-0000-0900-00000A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6" r:lo="rId7" r:qs="rId8" r:cs="rId9"/>
        </a:graphicData>
      </a:graphic>
    </xdr:graphicFrame>
    <xdr:clientData/>
  </xdr:twoCellAnchor>
  <xdr:oneCellAnchor>
    <xdr:from>
      <xdr:col>7</xdr:col>
      <xdr:colOff>428625</xdr:colOff>
      <xdr:row>3</xdr:row>
      <xdr:rowOff>47623</xdr:rowOff>
    </xdr:from>
    <xdr:ext cx="2600325" cy="718466"/>
    <xdr:sp macro="" textlink="">
      <xdr:nvSpPr>
        <xdr:cNvPr id="12" name="11 CuadroTexto">
          <a:extLst>
            <a:ext uri="{FF2B5EF4-FFF2-40B4-BE49-F238E27FC236}">
              <a16:creationId xmlns:a16="http://schemas.microsoft.com/office/drawing/2014/main" id="{00000000-0008-0000-0900-00000C000000}"/>
            </a:ext>
          </a:extLst>
        </xdr:cNvPr>
        <xdr:cNvSpPr txBox="1"/>
      </xdr:nvSpPr>
      <xdr:spPr>
        <a:xfrm>
          <a:off x="5762625" y="933448"/>
          <a:ext cx="2600325" cy="718466"/>
        </a:xfrm>
        <a:prstGeom prst="rect">
          <a:avLst/>
        </a:prstGeom>
        <a:gradFill>
          <a:gsLst>
            <a:gs pos="0">
              <a:srgbClr val="DDEBCF"/>
            </a:gs>
            <a:gs pos="50000">
              <a:srgbClr val="9CB86E"/>
            </a:gs>
            <a:gs pos="100000">
              <a:srgbClr val="156B13"/>
            </a:gs>
          </a:gsLst>
          <a:lin ang="5400000" scaled="0"/>
        </a:grad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pPr algn="just"/>
          <a:r>
            <a:rPr lang="es-ES" sz="800" b="1">
              <a:solidFill>
                <a:schemeClr val="bg1"/>
              </a:solidFill>
            </a:rPr>
            <a:t>Estos 3 ejes de actuación  que forman los pilares de la estrategia</a:t>
          </a:r>
          <a:r>
            <a:rPr lang="es-ES" sz="800" b="1" baseline="0">
              <a:solidFill>
                <a:schemeClr val="bg1"/>
              </a:solidFill>
            </a:rPr>
            <a:t> de comunicación y difusión preven la adecuación coherente de actividades y herramientas de comunicación a los diferentes objetivos y grupos de destinatarios.</a:t>
          </a:r>
          <a:endParaRPr lang="es-ES" sz="800" b="1">
            <a:solidFill>
              <a:schemeClr val="bg1"/>
            </a:solidFill>
          </a:endParaRPr>
        </a:p>
      </xdr:txBody>
    </xdr:sp>
    <xdr:clientData/>
  </xdr:oneCellAnchor>
  <xdr:twoCellAnchor editAs="oneCell">
    <xdr:from>
      <xdr:col>6</xdr:col>
      <xdr:colOff>209550</xdr:colOff>
      <xdr:row>110</xdr:row>
      <xdr:rowOff>95250</xdr:rowOff>
    </xdr:from>
    <xdr:to>
      <xdr:col>6</xdr:col>
      <xdr:colOff>533400</xdr:colOff>
      <xdr:row>112</xdr:row>
      <xdr:rowOff>95250</xdr:rowOff>
    </xdr:to>
    <xdr:pic>
      <xdr:nvPicPr>
        <xdr:cNvPr id="13" name="Picture 9" descr="MC900432528[1]">
          <a:hlinkClick xmlns:r="http://schemas.openxmlformats.org/officeDocument/2006/relationships" r:id="rId11"/>
          <a:extLst>
            <a:ext uri="{FF2B5EF4-FFF2-40B4-BE49-F238E27FC236}">
              <a16:creationId xmlns:a16="http://schemas.microsoft.com/office/drawing/2014/main" id="{00000000-0008-0000-0900-00000D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781550" y="41262300"/>
          <a:ext cx="323850" cy="323850"/>
        </a:xfrm>
        <a:prstGeom prst="rect">
          <a:avLst/>
        </a:prstGeom>
        <a:noFill/>
        <a:ln w="9525">
          <a:noFill/>
          <a:miter lim="800000"/>
          <a:headEnd/>
          <a:tailEnd/>
        </a:ln>
        <a:effectLst>
          <a:prstShdw prst="shdw13" dist="53882" dir="13500000">
            <a:srgbClr val="808080">
              <a:alpha val="50000"/>
            </a:srgbClr>
          </a:prstShdw>
        </a:effec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8</xdr:col>
      <xdr:colOff>142875</xdr:colOff>
      <xdr:row>0</xdr:row>
      <xdr:rowOff>19050</xdr:rowOff>
    </xdr:from>
    <xdr:to>
      <xdr:col>8</xdr:col>
      <xdr:colOff>466725</xdr:colOff>
      <xdr:row>1</xdr:row>
      <xdr:rowOff>57150</xdr:rowOff>
    </xdr:to>
    <xdr:pic>
      <xdr:nvPicPr>
        <xdr:cNvPr id="11278" name="Picture 6" descr="MC900432528[1]">
          <a:extLst>
            <a:ext uri="{FF2B5EF4-FFF2-40B4-BE49-F238E27FC236}">
              <a16:creationId xmlns:a16="http://schemas.microsoft.com/office/drawing/2014/main" id="{00000000-0008-0000-0A00-00000E2C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238875" y="19050"/>
          <a:ext cx="323850" cy="323850"/>
        </a:xfrm>
        <a:prstGeom prst="rect">
          <a:avLst/>
        </a:prstGeom>
        <a:noFill/>
        <a:ln w="9525">
          <a:noFill/>
          <a:miter lim="800000"/>
          <a:headEnd/>
          <a:tailEnd/>
        </a:ln>
        <a:effectLst>
          <a:prstShdw prst="shdw13" dist="53882" dir="13500000">
            <a:srgbClr val="808080">
              <a:alpha val="50000"/>
            </a:srgbClr>
          </a:prstShdw>
        </a:effectLst>
      </xdr:spPr>
    </xdr:pic>
    <xdr:clientData/>
  </xdr:twoCellAnchor>
  <xdr:twoCellAnchor editAs="oneCell">
    <xdr:from>
      <xdr:col>10</xdr:col>
      <xdr:colOff>152400</xdr:colOff>
      <xdr:row>0</xdr:row>
      <xdr:rowOff>28575</xdr:rowOff>
    </xdr:from>
    <xdr:to>
      <xdr:col>10</xdr:col>
      <xdr:colOff>466725</xdr:colOff>
      <xdr:row>1</xdr:row>
      <xdr:rowOff>57150</xdr:rowOff>
    </xdr:to>
    <xdr:pic>
      <xdr:nvPicPr>
        <xdr:cNvPr id="11279" name="Picture 7" descr="MC900432528[1]">
          <a:hlinkClick xmlns:r="http://schemas.openxmlformats.org/officeDocument/2006/relationships" r:id="rId2"/>
          <a:extLst>
            <a:ext uri="{FF2B5EF4-FFF2-40B4-BE49-F238E27FC236}">
              <a16:creationId xmlns:a16="http://schemas.microsoft.com/office/drawing/2014/main" id="{00000000-0008-0000-0A00-00000F2C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7772400" y="28575"/>
          <a:ext cx="314325" cy="314325"/>
        </a:xfrm>
        <a:prstGeom prst="rect">
          <a:avLst/>
        </a:prstGeom>
        <a:noFill/>
        <a:ln w="9525">
          <a:noFill/>
          <a:miter lim="800000"/>
          <a:headEnd/>
          <a:tailEnd/>
        </a:ln>
        <a:effectLst>
          <a:prstShdw prst="shdw13" dist="53882" dir="13500000">
            <a:srgbClr val="808080">
              <a:alpha val="50000"/>
            </a:srgbClr>
          </a:prstShdw>
        </a:effectLst>
      </xdr:spPr>
    </xdr:pic>
    <xdr:clientData/>
  </xdr:twoCellAnchor>
  <xdr:twoCellAnchor editAs="oneCell">
    <xdr:from>
      <xdr:col>8</xdr:col>
      <xdr:colOff>180974</xdr:colOff>
      <xdr:row>0</xdr:row>
      <xdr:rowOff>19049</xdr:rowOff>
    </xdr:from>
    <xdr:to>
      <xdr:col>8</xdr:col>
      <xdr:colOff>476249</xdr:colOff>
      <xdr:row>1</xdr:row>
      <xdr:rowOff>28574</xdr:rowOff>
    </xdr:to>
    <xdr:pic>
      <xdr:nvPicPr>
        <xdr:cNvPr id="11280" name="Picture 8" descr="MC900432528[1]">
          <a:hlinkClick xmlns:r="http://schemas.openxmlformats.org/officeDocument/2006/relationships" r:id="rId4"/>
          <a:extLst>
            <a:ext uri="{FF2B5EF4-FFF2-40B4-BE49-F238E27FC236}">
              <a16:creationId xmlns:a16="http://schemas.microsoft.com/office/drawing/2014/main" id="{00000000-0008-0000-0A00-0000102C0000}"/>
            </a:ext>
          </a:extLst>
        </xdr:cNvPr>
        <xdr:cNvPicPr>
          <a:picLocks noChangeAspect="1" noChangeArrowheads="1"/>
        </xdr:cNvPicPr>
      </xdr:nvPicPr>
      <xdr:blipFill>
        <a:blip xmlns:r="http://schemas.openxmlformats.org/officeDocument/2006/relationships" r:embed="rId5" cstate="print"/>
        <a:srcRect/>
        <a:stretch>
          <a:fillRect/>
        </a:stretch>
      </xdr:blipFill>
      <xdr:spPr bwMode="auto">
        <a:xfrm>
          <a:off x="6276974" y="19049"/>
          <a:ext cx="295275" cy="295275"/>
        </a:xfrm>
        <a:prstGeom prst="rect">
          <a:avLst/>
        </a:prstGeom>
        <a:noFill/>
        <a:ln w="9525">
          <a:noFill/>
          <a:miter lim="800000"/>
          <a:headEnd/>
          <a:tailEnd/>
        </a:ln>
        <a:effectLst>
          <a:prstShdw prst="shdw13" dist="53882" dir="13500000">
            <a:srgbClr val="808080">
              <a:alpha val="50000"/>
            </a:srgbClr>
          </a:prstShdw>
        </a:effectLst>
      </xdr:spPr>
    </xdr:pic>
    <xdr:clientData/>
  </xdr:twoCellAnchor>
  <xdr:twoCellAnchor editAs="oneCell">
    <xdr:from>
      <xdr:col>10</xdr:col>
      <xdr:colOff>171450</xdr:colOff>
      <xdr:row>32</xdr:row>
      <xdr:rowOff>114300</xdr:rowOff>
    </xdr:from>
    <xdr:to>
      <xdr:col>10</xdr:col>
      <xdr:colOff>485775</xdr:colOff>
      <xdr:row>34</xdr:row>
      <xdr:rowOff>104775</xdr:rowOff>
    </xdr:to>
    <xdr:pic>
      <xdr:nvPicPr>
        <xdr:cNvPr id="10" name="Picture 7" descr="MC900432528[1]">
          <a:hlinkClick xmlns:r="http://schemas.openxmlformats.org/officeDocument/2006/relationships" r:id="rId2"/>
          <a:extLst>
            <a:ext uri="{FF2B5EF4-FFF2-40B4-BE49-F238E27FC236}">
              <a16:creationId xmlns:a16="http://schemas.microsoft.com/office/drawing/2014/main" id="{00000000-0008-0000-0A00-00000A0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7791450" y="12144375"/>
          <a:ext cx="314325" cy="314325"/>
        </a:xfrm>
        <a:prstGeom prst="rect">
          <a:avLst/>
        </a:prstGeom>
        <a:noFill/>
        <a:ln w="9525">
          <a:noFill/>
          <a:miter lim="800000"/>
          <a:headEnd/>
          <a:tailEnd/>
        </a:ln>
        <a:effectLst>
          <a:prstShdw prst="shdw13" dist="53882" dir="13500000">
            <a:srgbClr val="808080">
              <a:alpha val="50000"/>
            </a:srgbClr>
          </a:prstShdw>
        </a:effectLst>
      </xdr:spPr>
    </xdr:pic>
    <xdr:clientData/>
  </xdr:twoCellAnchor>
  <xdr:twoCellAnchor editAs="oneCell">
    <xdr:from>
      <xdr:col>6</xdr:col>
      <xdr:colOff>228600</xdr:colOff>
      <xdr:row>32</xdr:row>
      <xdr:rowOff>123825</xdr:rowOff>
    </xdr:from>
    <xdr:to>
      <xdr:col>6</xdr:col>
      <xdr:colOff>523875</xdr:colOff>
      <xdr:row>34</xdr:row>
      <xdr:rowOff>95250</xdr:rowOff>
    </xdr:to>
    <xdr:pic>
      <xdr:nvPicPr>
        <xdr:cNvPr id="6" name="Picture 8" descr="MC900432528[1]">
          <a:hlinkClick xmlns:r="http://schemas.openxmlformats.org/officeDocument/2006/relationships" r:id="rId6"/>
          <a:extLst>
            <a:ext uri="{FF2B5EF4-FFF2-40B4-BE49-F238E27FC236}">
              <a16:creationId xmlns:a16="http://schemas.microsoft.com/office/drawing/2014/main" id="{00000000-0008-0000-0A00-000006000000}"/>
            </a:ext>
          </a:extLst>
        </xdr:cNvPr>
        <xdr:cNvPicPr>
          <a:picLocks noChangeAspect="1" noChangeArrowheads="1"/>
        </xdr:cNvPicPr>
      </xdr:nvPicPr>
      <xdr:blipFill>
        <a:blip xmlns:r="http://schemas.openxmlformats.org/officeDocument/2006/relationships" r:embed="rId5" cstate="print"/>
        <a:srcRect/>
        <a:stretch>
          <a:fillRect/>
        </a:stretch>
      </xdr:blipFill>
      <xdr:spPr bwMode="auto">
        <a:xfrm>
          <a:off x="4800600" y="12782550"/>
          <a:ext cx="295275" cy="295275"/>
        </a:xfrm>
        <a:prstGeom prst="rect">
          <a:avLst/>
        </a:prstGeom>
        <a:noFill/>
        <a:ln w="9525">
          <a:noFill/>
          <a:miter lim="800000"/>
          <a:headEnd/>
          <a:tailEnd/>
        </a:ln>
        <a:effectLst>
          <a:prstShdw prst="shdw13" dist="53882" dir="13500000">
            <a:srgbClr val="808080">
              <a:alpha val="50000"/>
            </a:srgbClr>
          </a:prstShdw>
        </a:effec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8</xdr:col>
      <xdr:colOff>142875</xdr:colOff>
      <xdr:row>0</xdr:row>
      <xdr:rowOff>19050</xdr:rowOff>
    </xdr:from>
    <xdr:to>
      <xdr:col>8</xdr:col>
      <xdr:colOff>466725</xdr:colOff>
      <xdr:row>1</xdr:row>
      <xdr:rowOff>57150</xdr:rowOff>
    </xdr:to>
    <xdr:pic>
      <xdr:nvPicPr>
        <xdr:cNvPr id="12294" name="Picture 2" descr="MC900432528[1]">
          <a:extLst>
            <a:ext uri="{FF2B5EF4-FFF2-40B4-BE49-F238E27FC236}">
              <a16:creationId xmlns:a16="http://schemas.microsoft.com/office/drawing/2014/main" id="{00000000-0008-0000-0B00-0000063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238875" y="19050"/>
          <a:ext cx="323850" cy="323850"/>
        </a:xfrm>
        <a:prstGeom prst="rect">
          <a:avLst/>
        </a:prstGeom>
        <a:noFill/>
        <a:ln w="9525">
          <a:noFill/>
          <a:miter lim="800000"/>
          <a:headEnd/>
          <a:tailEnd/>
        </a:ln>
        <a:effectLst>
          <a:prstShdw prst="shdw13" dist="53882" dir="13500000">
            <a:srgbClr val="808080">
              <a:alpha val="50000"/>
            </a:srgbClr>
          </a:prstShdw>
        </a:effectLst>
      </xdr:spPr>
    </xdr:pic>
    <xdr:clientData/>
  </xdr:twoCellAnchor>
  <xdr:twoCellAnchor editAs="oneCell">
    <xdr:from>
      <xdr:col>10</xdr:col>
      <xdr:colOff>152400</xdr:colOff>
      <xdr:row>0</xdr:row>
      <xdr:rowOff>28575</xdr:rowOff>
    </xdr:from>
    <xdr:to>
      <xdr:col>10</xdr:col>
      <xdr:colOff>466725</xdr:colOff>
      <xdr:row>1</xdr:row>
      <xdr:rowOff>57150</xdr:rowOff>
    </xdr:to>
    <xdr:pic>
      <xdr:nvPicPr>
        <xdr:cNvPr id="12295" name="Picture 3" descr="MC900432528[1]">
          <a:hlinkClick xmlns:r="http://schemas.openxmlformats.org/officeDocument/2006/relationships" r:id="rId2"/>
          <a:extLst>
            <a:ext uri="{FF2B5EF4-FFF2-40B4-BE49-F238E27FC236}">
              <a16:creationId xmlns:a16="http://schemas.microsoft.com/office/drawing/2014/main" id="{00000000-0008-0000-0B00-0000073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7772400" y="28575"/>
          <a:ext cx="314325" cy="314325"/>
        </a:xfrm>
        <a:prstGeom prst="rect">
          <a:avLst/>
        </a:prstGeom>
        <a:noFill/>
        <a:ln w="9525">
          <a:noFill/>
          <a:miter lim="800000"/>
          <a:headEnd/>
          <a:tailEnd/>
        </a:ln>
        <a:effectLst>
          <a:prstShdw prst="shdw13" dist="53882" dir="13500000">
            <a:srgbClr val="808080">
              <a:alpha val="50000"/>
            </a:srgbClr>
          </a:prstShdw>
        </a:effectLst>
      </xdr:spPr>
    </xdr:pic>
    <xdr:clientData/>
  </xdr:twoCellAnchor>
  <xdr:twoCellAnchor editAs="oneCell">
    <xdr:from>
      <xdr:col>8</xdr:col>
      <xdr:colOff>142875</xdr:colOff>
      <xdr:row>0</xdr:row>
      <xdr:rowOff>19050</xdr:rowOff>
    </xdr:from>
    <xdr:to>
      <xdr:col>8</xdr:col>
      <xdr:colOff>466725</xdr:colOff>
      <xdr:row>1</xdr:row>
      <xdr:rowOff>57150</xdr:rowOff>
    </xdr:to>
    <xdr:pic>
      <xdr:nvPicPr>
        <xdr:cNvPr id="12296" name="Picture 4" descr="MC900432528[1]">
          <a:hlinkClick xmlns:r="http://schemas.openxmlformats.org/officeDocument/2006/relationships" r:id="rId4"/>
          <a:extLst>
            <a:ext uri="{FF2B5EF4-FFF2-40B4-BE49-F238E27FC236}">
              <a16:creationId xmlns:a16="http://schemas.microsoft.com/office/drawing/2014/main" id="{00000000-0008-0000-0B00-0000083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238875" y="19050"/>
          <a:ext cx="323850" cy="323850"/>
        </a:xfrm>
        <a:prstGeom prst="rect">
          <a:avLst/>
        </a:prstGeom>
        <a:noFill/>
        <a:ln w="9525">
          <a:noFill/>
          <a:miter lim="800000"/>
          <a:headEnd/>
          <a:tailEnd/>
        </a:ln>
        <a:effectLst>
          <a:prstShdw prst="shdw13" dist="53882" dir="13500000">
            <a:srgbClr val="808080">
              <a:alpha val="50000"/>
            </a:srgbClr>
          </a:prstShdw>
        </a:effectLst>
      </xdr:spPr>
    </xdr:pic>
    <xdr:clientData/>
  </xdr:twoCellAnchor>
  <xdr:twoCellAnchor editAs="oneCell">
    <xdr:from>
      <xdr:col>10</xdr:col>
      <xdr:colOff>152400</xdr:colOff>
      <xdr:row>36</xdr:row>
      <xdr:rowOff>133350</xdr:rowOff>
    </xdr:from>
    <xdr:to>
      <xdr:col>10</xdr:col>
      <xdr:colOff>466725</xdr:colOff>
      <xdr:row>38</xdr:row>
      <xdr:rowOff>85725</xdr:rowOff>
    </xdr:to>
    <xdr:pic>
      <xdr:nvPicPr>
        <xdr:cNvPr id="6" name="Picture 3" descr="MC900432528[1]">
          <a:hlinkClick xmlns:r="http://schemas.openxmlformats.org/officeDocument/2006/relationships" r:id="rId2"/>
          <a:extLst>
            <a:ext uri="{FF2B5EF4-FFF2-40B4-BE49-F238E27FC236}">
              <a16:creationId xmlns:a16="http://schemas.microsoft.com/office/drawing/2014/main" id="{00000000-0008-0000-0B00-000006000000}"/>
            </a:ext>
          </a:extLst>
        </xdr:cNvPr>
        <xdr:cNvPicPr>
          <a:picLocks noChangeAspect="1" noChangeArrowheads="1"/>
        </xdr:cNvPicPr>
      </xdr:nvPicPr>
      <xdr:blipFill>
        <a:blip xmlns:r="http://schemas.openxmlformats.org/officeDocument/2006/relationships" r:embed="rId5" cstate="print"/>
        <a:srcRect/>
        <a:stretch>
          <a:fillRect/>
        </a:stretch>
      </xdr:blipFill>
      <xdr:spPr bwMode="auto">
        <a:xfrm>
          <a:off x="7772400" y="5981700"/>
          <a:ext cx="314325" cy="276225"/>
        </a:xfrm>
        <a:prstGeom prst="rect">
          <a:avLst/>
        </a:prstGeom>
        <a:noFill/>
        <a:ln w="9525">
          <a:noFill/>
          <a:miter lim="800000"/>
          <a:headEnd/>
          <a:tailEnd/>
        </a:ln>
        <a:effectLst>
          <a:prstShdw prst="shdw13" dist="53882" dir="13500000">
            <a:srgbClr val="808080">
              <a:alpha val="50000"/>
            </a:srgbClr>
          </a:prstShdw>
        </a:effectLst>
      </xdr:spPr>
    </xdr:pic>
    <xdr:clientData/>
  </xdr:twoCellAnchor>
  <xdr:twoCellAnchor editAs="oneCell">
    <xdr:from>
      <xdr:col>6</xdr:col>
      <xdr:colOff>285750</xdr:colOff>
      <xdr:row>36</xdr:row>
      <xdr:rowOff>123825</xdr:rowOff>
    </xdr:from>
    <xdr:to>
      <xdr:col>6</xdr:col>
      <xdr:colOff>571500</xdr:colOff>
      <xdr:row>38</xdr:row>
      <xdr:rowOff>85725</xdr:rowOff>
    </xdr:to>
    <xdr:pic>
      <xdr:nvPicPr>
        <xdr:cNvPr id="7" name="Picture 4" descr="MC900432528[1]">
          <a:hlinkClick xmlns:r="http://schemas.openxmlformats.org/officeDocument/2006/relationships" r:id="rId6"/>
          <a:extLst>
            <a:ext uri="{FF2B5EF4-FFF2-40B4-BE49-F238E27FC236}">
              <a16:creationId xmlns:a16="http://schemas.microsoft.com/office/drawing/2014/main" id="{00000000-0008-0000-0B00-000007000000}"/>
            </a:ext>
          </a:extLst>
        </xdr:cNvPr>
        <xdr:cNvPicPr>
          <a:picLocks noChangeAspect="1" noChangeArrowheads="1"/>
        </xdr:cNvPicPr>
      </xdr:nvPicPr>
      <xdr:blipFill>
        <a:blip xmlns:r="http://schemas.openxmlformats.org/officeDocument/2006/relationships" r:embed="rId7" cstate="print"/>
        <a:srcRect/>
        <a:stretch>
          <a:fillRect/>
        </a:stretch>
      </xdr:blipFill>
      <xdr:spPr bwMode="auto">
        <a:xfrm>
          <a:off x="4857750" y="14430375"/>
          <a:ext cx="285750" cy="285750"/>
        </a:xfrm>
        <a:prstGeom prst="rect">
          <a:avLst/>
        </a:prstGeom>
        <a:noFill/>
        <a:ln w="9525">
          <a:noFill/>
          <a:miter lim="800000"/>
          <a:headEnd/>
          <a:tailEnd/>
        </a:ln>
        <a:effectLst>
          <a:prstShdw prst="shdw13" dist="53882" dir="13500000">
            <a:srgbClr val="808080">
              <a:alpha val="50000"/>
            </a:srgbClr>
          </a:prstShdw>
        </a:effec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8</xdr:col>
      <xdr:colOff>142875</xdr:colOff>
      <xdr:row>0</xdr:row>
      <xdr:rowOff>19050</xdr:rowOff>
    </xdr:from>
    <xdr:to>
      <xdr:col>8</xdr:col>
      <xdr:colOff>466725</xdr:colOff>
      <xdr:row>1</xdr:row>
      <xdr:rowOff>57150</xdr:rowOff>
    </xdr:to>
    <xdr:pic>
      <xdr:nvPicPr>
        <xdr:cNvPr id="13325" name="Picture 6" descr="MC900432528[1]">
          <a:extLst>
            <a:ext uri="{FF2B5EF4-FFF2-40B4-BE49-F238E27FC236}">
              <a16:creationId xmlns:a16="http://schemas.microsoft.com/office/drawing/2014/main" id="{00000000-0008-0000-0C00-00000D3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238875" y="19050"/>
          <a:ext cx="323850" cy="323850"/>
        </a:xfrm>
        <a:prstGeom prst="rect">
          <a:avLst/>
        </a:prstGeom>
        <a:noFill/>
        <a:ln w="9525">
          <a:noFill/>
          <a:miter lim="800000"/>
          <a:headEnd/>
          <a:tailEnd/>
        </a:ln>
        <a:effectLst>
          <a:prstShdw prst="shdw13" dist="53882" dir="13500000">
            <a:srgbClr val="808080">
              <a:alpha val="50000"/>
            </a:srgbClr>
          </a:prstShdw>
        </a:effectLst>
      </xdr:spPr>
    </xdr:pic>
    <xdr:clientData/>
  </xdr:twoCellAnchor>
  <xdr:twoCellAnchor editAs="oneCell">
    <xdr:from>
      <xdr:col>8</xdr:col>
      <xdr:colOff>142875</xdr:colOff>
      <xdr:row>0</xdr:row>
      <xdr:rowOff>19050</xdr:rowOff>
    </xdr:from>
    <xdr:to>
      <xdr:col>8</xdr:col>
      <xdr:colOff>466725</xdr:colOff>
      <xdr:row>1</xdr:row>
      <xdr:rowOff>57150</xdr:rowOff>
    </xdr:to>
    <xdr:pic>
      <xdr:nvPicPr>
        <xdr:cNvPr id="13327" name="Picture 8" descr="MC900432528[1]">
          <a:hlinkClick xmlns:r="http://schemas.openxmlformats.org/officeDocument/2006/relationships" r:id="rId2"/>
          <a:extLst>
            <a:ext uri="{FF2B5EF4-FFF2-40B4-BE49-F238E27FC236}">
              <a16:creationId xmlns:a16="http://schemas.microsoft.com/office/drawing/2014/main" id="{00000000-0008-0000-0C00-00000F3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238875" y="19050"/>
          <a:ext cx="323850" cy="323850"/>
        </a:xfrm>
        <a:prstGeom prst="rect">
          <a:avLst/>
        </a:prstGeom>
        <a:noFill/>
        <a:ln w="9525">
          <a:noFill/>
          <a:miter lim="800000"/>
          <a:headEnd/>
          <a:tailEnd/>
        </a:ln>
        <a:effectLst>
          <a:prstShdw prst="shdw13" dist="53882" dir="13500000">
            <a:srgbClr val="808080">
              <a:alpha val="50000"/>
            </a:srgbClr>
          </a:prstShdw>
        </a:effectLst>
      </xdr:spPr>
    </xdr:pic>
    <xdr:clientData/>
  </xdr:twoCellAnchor>
  <xdr:twoCellAnchor editAs="oneCell">
    <xdr:from>
      <xdr:col>4</xdr:col>
      <xdr:colOff>761999</xdr:colOff>
      <xdr:row>6</xdr:row>
      <xdr:rowOff>161924</xdr:rowOff>
    </xdr:from>
    <xdr:to>
      <xdr:col>5</xdr:col>
      <xdr:colOff>485774</xdr:colOff>
      <xdr:row>8</xdr:row>
      <xdr:rowOff>38099</xdr:rowOff>
    </xdr:to>
    <xdr:pic>
      <xdr:nvPicPr>
        <xdr:cNvPr id="18" name="Picture 7" descr="MC900432528[1]">
          <a:hlinkClick xmlns:r="http://schemas.openxmlformats.org/officeDocument/2006/relationships" r:id="rId3"/>
          <a:extLst>
            <a:ext uri="{FF2B5EF4-FFF2-40B4-BE49-F238E27FC236}">
              <a16:creationId xmlns:a16="http://schemas.microsoft.com/office/drawing/2014/main" id="{00000000-0008-0000-0C00-000012000000}"/>
            </a:ext>
          </a:extLst>
        </xdr:cNvPr>
        <xdr:cNvPicPr>
          <a:picLocks noChangeAspect="1" noChangeArrowheads="1"/>
        </xdr:cNvPicPr>
      </xdr:nvPicPr>
      <xdr:blipFill>
        <a:blip xmlns:r="http://schemas.openxmlformats.org/officeDocument/2006/relationships" r:embed="rId1" cstate="print">
          <a:duotone>
            <a:prstClr val="black"/>
            <a:schemeClr val="accent2">
              <a:tint val="45000"/>
              <a:satMod val="400000"/>
            </a:schemeClr>
          </a:duotone>
        </a:blip>
        <a:srcRect/>
        <a:stretch>
          <a:fillRect/>
        </a:stretch>
      </xdr:blipFill>
      <xdr:spPr bwMode="auto">
        <a:xfrm rot="10800000">
          <a:off x="3809999" y="2428874"/>
          <a:ext cx="485775" cy="485775"/>
        </a:xfrm>
        <a:prstGeom prst="rect">
          <a:avLst/>
        </a:prstGeom>
        <a:noFill/>
        <a:ln w="9525">
          <a:noFill/>
          <a:miter lim="800000"/>
          <a:headEnd/>
          <a:tailEnd/>
        </a:ln>
        <a:effectLst>
          <a:prstShdw prst="shdw13" dist="53882" dir="13500000">
            <a:srgbClr val="808080">
              <a:alpha val="50000"/>
            </a:srgbClr>
          </a:prstShdw>
        </a:effec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231672</xdr:rowOff>
    </xdr:from>
    <xdr:to>
      <xdr:col>2</xdr:col>
      <xdr:colOff>190500</xdr:colOff>
      <xdr:row>4</xdr:row>
      <xdr:rowOff>44553</xdr:rowOff>
    </xdr:to>
    <xdr:pic>
      <xdr:nvPicPr>
        <xdr:cNvPr id="15363" name="Picture 1" descr="LOGO AE+CEM+CEIC DEFINITIVOS v">
          <a:extLst>
            <a:ext uri="{FF2B5EF4-FFF2-40B4-BE49-F238E27FC236}">
              <a16:creationId xmlns:a16="http://schemas.microsoft.com/office/drawing/2014/main" id="{00000000-0008-0000-0100-0000033C0000}"/>
            </a:ext>
          </a:extLst>
        </xdr:cNvPr>
        <xdr:cNvPicPr>
          <a:picLocks noChangeAspect="1" noChangeArrowheads="1"/>
        </xdr:cNvPicPr>
      </xdr:nvPicPr>
      <xdr:blipFill>
        <a:blip xmlns:r="http://schemas.openxmlformats.org/officeDocument/2006/relationships" r:embed="rId1" cstate="print"/>
        <a:stretch>
          <a:fillRect/>
        </a:stretch>
      </xdr:blipFill>
      <xdr:spPr bwMode="auto">
        <a:xfrm>
          <a:off x="0" y="517422"/>
          <a:ext cx="3238500" cy="374856"/>
        </a:xfrm>
        <a:prstGeom prst="rect">
          <a:avLst/>
        </a:prstGeom>
        <a:noFill/>
        <a:ln w="9525">
          <a:noFill/>
          <a:miter lim="800000"/>
          <a:headEnd/>
          <a:tailEnd/>
        </a:ln>
      </xdr:spPr>
    </xdr:pic>
    <xdr:clientData/>
  </xdr:twoCellAnchor>
  <xdr:twoCellAnchor editAs="oneCell">
    <xdr:from>
      <xdr:col>8</xdr:col>
      <xdr:colOff>57150</xdr:colOff>
      <xdr:row>0</xdr:row>
      <xdr:rowOff>0</xdr:rowOff>
    </xdr:from>
    <xdr:to>
      <xdr:col>8</xdr:col>
      <xdr:colOff>314325</xdr:colOff>
      <xdr:row>0</xdr:row>
      <xdr:rowOff>257175</xdr:rowOff>
    </xdr:to>
    <xdr:pic>
      <xdr:nvPicPr>
        <xdr:cNvPr id="7" name="Picture 7" descr="MC900432528[1]">
          <a:hlinkClick xmlns:r="http://schemas.openxmlformats.org/officeDocument/2006/relationships" r:id="rId2"/>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rot="10800000">
          <a:off x="7677150" y="0"/>
          <a:ext cx="257175" cy="257175"/>
        </a:xfrm>
        <a:prstGeom prst="rect">
          <a:avLst/>
        </a:prstGeom>
        <a:noFill/>
        <a:ln w="9525">
          <a:noFill/>
          <a:miter lim="800000"/>
          <a:headEnd/>
          <a:tailEnd/>
        </a:ln>
        <a:effectLst>
          <a:prstShdw prst="shdw13" dist="53882" dir="13500000">
            <a:srgbClr val="808080">
              <a:alpha val="50000"/>
            </a:srgbClr>
          </a:prstShdw>
        </a:effectLst>
      </xdr:spPr>
    </xdr:pic>
    <xdr:clientData/>
  </xdr:twoCellAnchor>
  <xdr:twoCellAnchor editAs="oneCell">
    <xdr:from>
      <xdr:col>8</xdr:col>
      <xdr:colOff>66675</xdr:colOff>
      <xdr:row>23</xdr:row>
      <xdr:rowOff>123825</xdr:rowOff>
    </xdr:from>
    <xdr:to>
      <xdr:col>8</xdr:col>
      <xdr:colOff>323850</xdr:colOff>
      <xdr:row>25</xdr:row>
      <xdr:rowOff>57150</xdr:rowOff>
    </xdr:to>
    <xdr:pic>
      <xdr:nvPicPr>
        <xdr:cNvPr id="8" name="Picture 7" descr="MC900432528[1]">
          <a:hlinkClick xmlns:r="http://schemas.openxmlformats.org/officeDocument/2006/relationships" r:id="rId4"/>
          <a:extLst>
            <a:ext uri="{FF2B5EF4-FFF2-40B4-BE49-F238E27FC236}">
              <a16:creationId xmlns:a16="http://schemas.microsoft.com/office/drawing/2014/main" id="{00000000-0008-0000-0100-0000080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7686675" y="5391150"/>
          <a:ext cx="257175" cy="257175"/>
        </a:xfrm>
        <a:prstGeom prst="rect">
          <a:avLst/>
        </a:prstGeom>
        <a:noFill/>
        <a:ln w="9525">
          <a:noFill/>
          <a:miter lim="800000"/>
          <a:headEnd/>
          <a:tailEnd/>
        </a:ln>
        <a:effectLst>
          <a:prstShdw prst="shdw13" dist="53882" dir="13500000">
            <a:srgbClr val="808080">
              <a:alpha val="50000"/>
            </a:srgbClr>
          </a:prstShdw>
        </a:effec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66675</xdr:colOff>
      <xdr:row>210</xdr:row>
      <xdr:rowOff>9525</xdr:rowOff>
    </xdr:from>
    <xdr:to>
      <xdr:col>8</xdr:col>
      <xdr:colOff>323850</xdr:colOff>
      <xdr:row>210</xdr:row>
      <xdr:rowOff>266700</xdr:rowOff>
    </xdr:to>
    <xdr:pic>
      <xdr:nvPicPr>
        <xdr:cNvPr id="3" name="Picture 7" descr="MC900432528[1]">
          <a:hlinkClick xmlns:r="http://schemas.openxmlformats.org/officeDocument/2006/relationships" r:id="rId1"/>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rot="10800000">
          <a:off x="7334250" y="17125950"/>
          <a:ext cx="257175" cy="257175"/>
        </a:xfrm>
        <a:prstGeom prst="rect">
          <a:avLst/>
        </a:prstGeom>
        <a:noFill/>
        <a:ln w="9525">
          <a:noFill/>
          <a:miter lim="800000"/>
          <a:headEnd/>
          <a:tailEnd/>
        </a:ln>
        <a:effectLst>
          <a:prstShdw prst="shdw13" dist="53882" dir="13500000">
            <a:srgbClr val="808080">
              <a:alpha val="50000"/>
            </a:srgbClr>
          </a:prstShdw>
        </a:effectLst>
      </xdr:spPr>
    </xdr:pic>
    <xdr:clientData/>
  </xdr:twoCellAnchor>
  <xdr:twoCellAnchor editAs="oneCell">
    <xdr:from>
      <xdr:col>8</xdr:col>
      <xdr:colOff>57150</xdr:colOff>
      <xdr:row>0</xdr:row>
      <xdr:rowOff>0</xdr:rowOff>
    </xdr:from>
    <xdr:to>
      <xdr:col>8</xdr:col>
      <xdr:colOff>314325</xdr:colOff>
      <xdr:row>0</xdr:row>
      <xdr:rowOff>257175</xdr:rowOff>
    </xdr:to>
    <xdr:pic>
      <xdr:nvPicPr>
        <xdr:cNvPr id="4" name="Picture 7" descr="MC900432528[1]">
          <a:hlinkClick xmlns:r="http://schemas.openxmlformats.org/officeDocument/2006/relationships" r:id="rId1"/>
          <a:extLst>
            <a:ext uri="{FF2B5EF4-FFF2-40B4-BE49-F238E27FC236}">
              <a16:creationId xmlns:a16="http://schemas.microsoft.com/office/drawing/2014/main" id="{00000000-0008-0000-0200-000004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rot="10800000">
          <a:off x="7324725" y="0"/>
          <a:ext cx="257175" cy="257175"/>
        </a:xfrm>
        <a:prstGeom prst="rect">
          <a:avLst/>
        </a:prstGeom>
        <a:noFill/>
        <a:ln w="9525">
          <a:noFill/>
          <a:miter lim="800000"/>
          <a:headEnd/>
          <a:tailEnd/>
        </a:ln>
        <a:effectLst>
          <a:prstShdw prst="shdw13" dist="53882" dir="13500000">
            <a:srgbClr val="808080">
              <a:alpha val="50000"/>
            </a:srgbClr>
          </a:prstShdw>
        </a:effectLst>
      </xdr:spPr>
    </xdr:pic>
    <xdr:clientData/>
  </xdr:twoCellAnchor>
  <xdr:twoCellAnchor>
    <xdr:from>
      <xdr:col>0</xdr:col>
      <xdr:colOff>76199</xdr:colOff>
      <xdr:row>77</xdr:row>
      <xdr:rowOff>28575</xdr:rowOff>
    </xdr:from>
    <xdr:to>
      <xdr:col>1</xdr:col>
      <xdr:colOff>609599</xdr:colOff>
      <xdr:row>82</xdr:row>
      <xdr:rowOff>152400</xdr:rowOff>
    </xdr:to>
    <xdr:graphicFrame macro="">
      <xdr:nvGraphicFramePr>
        <xdr:cNvPr id="5" name="4 Gráfico">
          <a:extLst>
            <a:ext uri="{FF2B5EF4-FFF2-40B4-BE49-F238E27FC236}">
              <a16:creationId xmlns:a16="http://schemas.microsoft.com/office/drawing/2014/main" id="{00000000-0008-0000-02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38100</xdr:colOff>
      <xdr:row>85</xdr:row>
      <xdr:rowOff>9526</xdr:rowOff>
    </xdr:from>
    <xdr:to>
      <xdr:col>1</xdr:col>
      <xdr:colOff>685799</xdr:colOff>
      <xdr:row>91</xdr:row>
      <xdr:rowOff>123826</xdr:rowOff>
    </xdr:to>
    <xdr:graphicFrame macro="">
      <xdr:nvGraphicFramePr>
        <xdr:cNvPr id="6" name="5 Gráfico">
          <a:extLst>
            <a:ext uri="{FF2B5EF4-FFF2-40B4-BE49-F238E27FC236}">
              <a16:creationId xmlns:a16="http://schemas.microsoft.com/office/drawing/2014/main" id="{00000000-0008-0000-02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1057276</xdr:colOff>
      <xdr:row>136</xdr:row>
      <xdr:rowOff>104774</xdr:rowOff>
    </xdr:from>
    <xdr:to>
      <xdr:col>4</xdr:col>
      <xdr:colOff>723900</xdr:colOff>
      <xdr:row>143</xdr:row>
      <xdr:rowOff>47624</xdr:rowOff>
    </xdr:to>
    <xdr:graphicFrame macro="">
      <xdr:nvGraphicFramePr>
        <xdr:cNvPr id="7" name="6 Diagrama">
          <a:extLst>
            <a:ext uri="{FF2B5EF4-FFF2-40B4-BE49-F238E27FC236}">
              <a16:creationId xmlns:a16="http://schemas.microsoft.com/office/drawing/2014/main" id="{00000000-0008-0000-0200-000007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5" r:lo="rId6" r:qs="rId7" r:cs="rId8"/>
        </a:graphicData>
      </a:graphic>
    </xdr:graphicFrame>
    <xdr:clientData/>
  </xdr:twoCellAnchor>
  <xdr:twoCellAnchor>
    <xdr:from>
      <xdr:col>6</xdr:col>
      <xdr:colOff>28575</xdr:colOff>
      <xdr:row>3</xdr:row>
      <xdr:rowOff>0</xdr:rowOff>
    </xdr:from>
    <xdr:to>
      <xdr:col>6</xdr:col>
      <xdr:colOff>638177</xdr:colOff>
      <xdr:row>3</xdr:row>
      <xdr:rowOff>1588</xdr:rowOff>
    </xdr:to>
    <xdr:cxnSp macro="">
      <xdr:nvCxnSpPr>
        <xdr:cNvPr id="11" name="10 Conector recto de flecha">
          <a:extLst>
            <a:ext uri="{FF2B5EF4-FFF2-40B4-BE49-F238E27FC236}">
              <a16:creationId xmlns:a16="http://schemas.microsoft.com/office/drawing/2014/main" id="{00000000-0008-0000-0200-00000B000000}"/>
            </a:ext>
          </a:extLst>
        </xdr:cNvPr>
        <xdr:cNvCxnSpPr/>
      </xdr:nvCxnSpPr>
      <xdr:spPr bwMode="auto">
        <a:xfrm rot="10800000">
          <a:off x="5895975" y="685800"/>
          <a:ext cx="609602" cy="1588"/>
        </a:xfrm>
        <a:prstGeom prst="straightConnector1">
          <a:avLst/>
        </a:prstGeom>
        <a:solidFill>
          <a:srgbClr val="FFFFFF"/>
        </a:solidFill>
        <a:ln w="9525" cap="flat" cmpd="sng" algn="ctr">
          <a:solidFill>
            <a:srgbClr val="FF0000"/>
          </a:solidFill>
          <a:prstDash val="solid"/>
          <a:round/>
          <a:headEnd type="none" w="med" len="med"/>
          <a:tailEnd type="arrow"/>
        </a:ln>
        <a:effectLst/>
      </xdr:spPr>
    </xdr:cxnSp>
    <xdr:clientData/>
  </xdr:twoCellAnchor>
  <xdr:oneCellAnchor>
    <xdr:from>
      <xdr:col>7</xdr:col>
      <xdr:colOff>0</xdr:colOff>
      <xdr:row>30</xdr:row>
      <xdr:rowOff>38099</xdr:rowOff>
    </xdr:from>
    <xdr:ext cx="1619250" cy="1720279"/>
    <xdr:sp macro="" textlink="">
      <xdr:nvSpPr>
        <xdr:cNvPr id="14" name="13 CuadroTexto">
          <a:extLst>
            <a:ext uri="{FF2B5EF4-FFF2-40B4-BE49-F238E27FC236}">
              <a16:creationId xmlns:a16="http://schemas.microsoft.com/office/drawing/2014/main" id="{00000000-0008-0000-0200-00000E000000}"/>
            </a:ext>
          </a:extLst>
        </xdr:cNvPr>
        <xdr:cNvSpPr txBox="1"/>
      </xdr:nvSpPr>
      <xdr:spPr>
        <a:xfrm>
          <a:off x="6629400" y="5162549"/>
          <a:ext cx="1619250" cy="1720279"/>
        </a:xfrm>
        <a:prstGeom prst="rect">
          <a:avLst/>
        </a:prstGeom>
        <a:solidFill>
          <a:schemeClr val="bg1">
            <a:lumMod val="95000"/>
          </a:schemeClr>
        </a:solid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pPr marL="0" indent="0" algn="l"/>
          <a:r>
            <a:rPr lang="es-ES" sz="800" b="1">
              <a:solidFill>
                <a:srgbClr val="FF0000"/>
              </a:solidFill>
              <a:latin typeface="+mn-lt"/>
              <a:ea typeface="+mn-ea"/>
              <a:cs typeface="+mn-cs"/>
            </a:rPr>
            <a:t>RECUERDE</a:t>
          </a:r>
          <a:r>
            <a:rPr lang="es-ES" sz="800">
              <a:solidFill>
                <a:srgbClr val="FF0000"/>
              </a:solidFill>
              <a:latin typeface="+mn-lt"/>
              <a:ea typeface="+mn-ea"/>
              <a:cs typeface="+mn-cs"/>
            </a:rPr>
            <a:t>: Cada hoja de la herramienta (formato excel) está configurada para que se pueda imprimir. Si usted modifica el ancho de las columnas y/o añade alguna nueva, recuerde que deberá ajustar la configuración de nuevo antes de su impresión. Es aconsejable que antes de imprimir el resumen ejecutivo del plan de Comunicación, recurra a la "</a:t>
          </a:r>
          <a:r>
            <a:rPr lang="es-ES" sz="800" b="1" u="sng">
              <a:solidFill>
                <a:srgbClr val="FF0000"/>
              </a:solidFill>
              <a:latin typeface="+mn-lt"/>
              <a:ea typeface="+mn-ea"/>
              <a:cs typeface="+mn-cs"/>
            </a:rPr>
            <a:t>vista preliminar</a:t>
          </a:r>
          <a:r>
            <a:rPr lang="es-ES" sz="800">
              <a:solidFill>
                <a:srgbClr val="FF0000"/>
              </a:solidFill>
              <a:latin typeface="+mn-lt"/>
              <a:ea typeface="+mn-ea"/>
              <a:cs typeface="+mn-cs"/>
            </a:rPr>
            <a:t>" para asegurarse de que la configuración es correcta.</a:t>
          </a:r>
        </a:p>
      </xdr:txBody>
    </xdr:sp>
    <xdr:clientData/>
  </xdr:oneCellAnchor>
  <xdr:oneCellAnchor>
    <xdr:from>
      <xdr:col>7</xdr:col>
      <xdr:colOff>9525</xdr:colOff>
      <xdr:row>1</xdr:row>
      <xdr:rowOff>28576</xdr:rowOff>
    </xdr:from>
    <xdr:ext cx="1619250" cy="2221185"/>
    <xdr:sp macro="" textlink="">
      <xdr:nvSpPr>
        <xdr:cNvPr id="12" name="11 CuadroTexto">
          <a:extLst>
            <a:ext uri="{FF2B5EF4-FFF2-40B4-BE49-F238E27FC236}">
              <a16:creationId xmlns:a16="http://schemas.microsoft.com/office/drawing/2014/main" id="{00000000-0008-0000-0200-00000C000000}"/>
            </a:ext>
          </a:extLst>
        </xdr:cNvPr>
        <xdr:cNvSpPr txBox="1"/>
      </xdr:nvSpPr>
      <xdr:spPr>
        <a:xfrm>
          <a:off x="6638925" y="314326"/>
          <a:ext cx="1619250" cy="2221185"/>
        </a:xfrm>
        <a:prstGeom prst="rect">
          <a:avLst/>
        </a:prstGeom>
        <a:solidFill>
          <a:schemeClr val="bg1">
            <a:lumMod val="95000"/>
          </a:schemeClr>
        </a:solid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pPr marL="0" indent="0" algn="l"/>
          <a:r>
            <a:rPr lang="es-ES" sz="800" b="1">
              <a:solidFill>
                <a:srgbClr val="00B0F0"/>
              </a:solidFill>
              <a:latin typeface="+mn-lt"/>
              <a:ea typeface="+mn-ea"/>
              <a:cs typeface="+mn-cs"/>
            </a:rPr>
            <a:t>RECOMENDACIONES:</a:t>
          </a:r>
        </a:p>
        <a:p>
          <a:pPr marL="0" indent="0" algn="l"/>
          <a:endParaRPr lang="es-ES" sz="800" b="1">
            <a:solidFill>
              <a:srgbClr val="00B0F0"/>
            </a:solidFill>
            <a:latin typeface="+mn-lt"/>
            <a:ea typeface="+mn-ea"/>
            <a:cs typeface="+mn-cs"/>
          </a:endParaRPr>
        </a:p>
        <a:p>
          <a:pPr marL="0" indent="0" algn="l"/>
          <a:r>
            <a:rPr lang="es-ES" sz="800" b="1">
              <a:solidFill>
                <a:srgbClr val="00B0F0"/>
              </a:solidFill>
              <a:latin typeface="+mn-lt"/>
              <a:ea typeface="+mn-ea"/>
              <a:cs typeface="+mn-cs"/>
            </a:rPr>
            <a:t>*  1º.</a:t>
          </a:r>
          <a:r>
            <a:rPr lang="es-ES" sz="800" b="1" baseline="0">
              <a:solidFill>
                <a:srgbClr val="00B0F0"/>
              </a:solidFill>
              <a:latin typeface="+mn-lt"/>
              <a:ea typeface="+mn-ea"/>
              <a:cs typeface="+mn-cs"/>
            </a:rPr>
            <a:t> INSERTE EL LOGOTIPO DE LA EMPRESA</a:t>
          </a:r>
          <a:endParaRPr lang="es-ES" sz="800" b="1">
            <a:solidFill>
              <a:srgbClr val="00B0F0"/>
            </a:solidFill>
            <a:latin typeface="+mn-lt"/>
            <a:ea typeface="+mn-ea"/>
            <a:cs typeface="+mn-cs"/>
          </a:endParaRPr>
        </a:p>
        <a:p>
          <a:pPr marL="0" indent="0" algn="l"/>
          <a:endParaRPr lang="es-ES" sz="800" b="1">
            <a:solidFill>
              <a:srgbClr val="00B0F0"/>
            </a:solidFill>
            <a:latin typeface="+mn-lt"/>
            <a:ea typeface="+mn-ea"/>
            <a:cs typeface="+mn-cs"/>
          </a:endParaRPr>
        </a:p>
        <a:p>
          <a:pPr marL="0" indent="0" algn="l"/>
          <a:r>
            <a:rPr lang="es-ES" sz="800" b="1">
              <a:solidFill>
                <a:srgbClr val="00B0F0"/>
              </a:solidFill>
              <a:latin typeface="+mn-lt"/>
              <a:ea typeface="+mn-ea"/>
              <a:cs typeface="+mn-cs"/>
            </a:rPr>
            <a:t>*  2º. NO MODIFIQUE</a:t>
          </a:r>
          <a:r>
            <a:rPr lang="es-ES" sz="800" b="1" baseline="0">
              <a:solidFill>
                <a:srgbClr val="00B0F0"/>
              </a:solidFill>
              <a:latin typeface="+mn-lt"/>
              <a:ea typeface="+mn-ea"/>
              <a:cs typeface="+mn-cs"/>
            </a:rPr>
            <a:t> LA CONFIGURACIÓN DEL RESUMEN EJECUTIVO DEL PLAN DE COMUNICACIÓN, ASÍ EVITARÁ  PROBLEMAS DE IMPRESIÓN DEL DOCUMENTO</a:t>
          </a:r>
        </a:p>
        <a:p>
          <a:pPr marL="0" indent="0" algn="l"/>
          <a:endParaRPr lang="es-ES" sz="800" b="1" baseline="0">
            <a:solidFill>
              <a:srgbClr val="00B0F0"/>
            </a:solidFill>
            <a:latin typeface="+mn-lt"/>
            <a:ea typeface="+mn-ea"/>
            <a:cs typeface="+mn-cs"/>
          </a:endParaRPr>
        </a:p>
        <a:p>
          <a:pPr marL="0" indent="0" algn="l"/>
          <a:r>
            <a:rPr lang="es-ES" sz="800" b="1" baseline="0">
              <a:solidFill>
                <a:srgbClr val="00B0F0"/>
              </a:solidFill>
              <a:latin typeface="+mn-lt"/>
              <a:ea typeface="+mn-ea"/>
              <a:cs typeface="+mn-cs"/>
            </a:rPr>
            <a:t>*  3º. ANTES DE IMPRIMIR RECURRA A "VISTA PRELIMINAR" PARA ASEGURARSE DE QUE  LA CONFIGUACIÓN ES DE SU GUSTO.</a:t>
          </a:r>
          <a:endParaRPr lang="es-ES" sz="800">
            <a:solidFill>
              <a:srgbClr val="00B0F0"/>
            </a:solidFill>
            <a:latin typeface="+mn-lt"/>
            <a:ea typeface="+mn-ea"/>
            <a:cs typeface="+mn-cs"/>
          </a:endParaRPr>
        </a:p>
        <a:p>
          <a:pPr marL="0" indent="0" algn="l"/>
          <a:endParaRPr lang="es-ES" sz="800">
            <a:solidFill>
              <a:srgbClr val="FF0000"/>
            </a:solidFill>
            <a:latin typeface="+mn-lt"/>
            <a:ea typeface="+mn-ea"/>
            <a:cs typeface="+mn-cs"/>
          </a:endParaRPr>
        </a:p>
      </xdr:txBody>
    </xdr:sp>
    <xdr:clientData/>
  </xdr:oneCellAnchor>
  <xdr:twoCellAnchor editAs="oneCell">
    <xdr:from>
      <xdr:col>9</xdr:col>
      <xdr:colOff>142875</xdr:colOff>
      <xdr:row>10</xdr:row>
      <xdr:rowOff>47625</xdr:rowOff>
    </xdr:from>
    <xdr:to>
      <xdr:col>9</xdr:col>
      <xdr:colOff>466725</xdr:colOff>
      <xdr:row>12</xdr:row>
      <xdr:rowOff>47625</xdr:rowOff>
    </xdr:to>
    <xdr:pic>
      <xdr:nvPicPr>
        <xdr:cNvPr id="2050" name="Picture 2">
          <a:extLst>
            <a:ext uri="{FF2B5EF4-FFF2-40B4-BE49-F238E27FC236}">
              <a16:creationId xmlns:a16="http://schemas.microsoft.com/office/drawing/2014/main" id="{00000000-0008-0000-0200-000002080000}"/>
            </a:ext>
          </a:extLst>
        </xdr:cNvPr>
        <xdr:cNvPicPr>
          <a:picLocks noChangeAspect="1" noChangeArrowheads="1"/>
        </xdr:cNvPicPr>
      </xdr:nvPicPr>
      <xdr:blipFill>
        <a:blip xmlns:r="http://schemas.openxmlformats.org/officeDocument/2006/relationships" r:embed="rId10"/>
        <a:srcRect/>
        <a:stretch>
          <a:fillRect/>
        </a:stretch>
      </xdr:blipFill>
      <xdr:spPr bwMode="auto">
        <a:xfrm>
          <a:off x="8296275" y="1866900"/>
          <a:ext cx="323850" cy="323850"/>
        </a:xfrm>
        <a:prstGeom prst="rect">
          <a:avLst/>
        </a:prstGeom>
        <a:noFill/>
      </xdr:spPr>
    </xdr:pic>
    <xdr:clientData/>
  </xdr:twoCellAnchor>
  <xdr:twoCellAnchor>
    <xdr:from>
      <xdr:col>9</xdr:col>
      <xdr:colOff>152401</xdr:colOff>
      <xdr:row>2</xdr:row>
      <xdr:rowOff>85725</xdr:rowOff>
    </xdr:from>
    <xdr:to>
      <xdr:col>10</xdr:col>
      <xdr:colOff>542925</xdr:colOff>
      <xdr:row>4</xdr:row>
      <xdr:rowOff>16514</xdr:rowOff>
    </xdr:to>
    <xdr:pic>
      <xdr:nvPicPr>
        <xdr:cNvPr id="13" name="Picture 2" descr="LOGO AE+CEM+CEIC DEFINITIVOS v">
          <a:extLst>
            <a:ext uri="{FF2B5EF4-FFF2-40B4-BE49-F238E27FC236}">
              <a16:creationId xmlns:a16="http://schemas.microsoft.com/office/drawing/2014/main" id="{00000000-0008-0000-0200-00000D000000}"/>
            </a:ext>
          </a:extLst>
        </xdr:cNvPr>
        <xdr:cNvPicPr>
          <a:picLocks noChangeAspect="1" noChangeArrowheads="1"/>
        </xdr:cNvPicPr>
      </xdr:nvPicPr>
      <xdr:blipFill>
        <a:blip xmlns:r="http://schemas.openxmlformats.org/officeDocument/2006/relationships" r:embed="rId11" cstate="print"/>
        <a:srcRect/>
        <a:stretch>
          <a:fillRect/>
        </a:stretch>
      </xdr:blipFill>
      <xdr:spPr bwMode="auto">
        <a:xfrm>
          <a:off x="8305801" y="609600"/>
          <a:ext cx="1152524" cy="254639"/>
        </a:xfrm>
        <a:prstGeom prst="rect">
          <a:avLst/>
        </a:prstGeom>
        <a:noFill/>
        <a:ln w="9525">
          <a:noFill/>
          <a:miter lim="800000"/>
          <a:headEnd/>
          <a:tailEnd/>
        </a:ln>
      </xdr:spPr>
    </xdr:pic>
    <xdr:clientData/>
  </xdr:twoCellAnchor>
  <xdr:twoCellAnchor editAs="oneCell">
    <xdr:from>
      <xdr:col>9</xdr:col>
      <xdr:colOff>152402</xdr:colOff>
      <xdr:row>4</xdr:row>
      <xdr:rowOff>95251</xdr:rowOff>
    </xdr:from>
    <xdr:to>
      <xdr:col>13</xdr:col>
      <xdr:colOff>228600</xdr:colOff>
      <xdr:row>10</xdr:row>
      <xdr:rowOff>2967</xdr:rowOff>
    </xdr:to>
    <xdr:pic>
      <xdr:nvPicPr>
        <xdr:cNvPr id="2052" name="Picture 4">
          <a:extLst>
            <a:ext uri="{FF2B5EF4-FFF2-40B4-BE49-F238E27FC236}">
              <a16:creationId xmlns:a16="http://schemas.microsoft.com/office/drawing/2014/main" id="{00000000-0008-0000-0200-000004080000}"/>
            </a:ext>
          </a:extLst>
        </xdr:cNvPr>
        <xdr:cNvPicPr>
          <a:picLocks noChangeAspect="1" noChangeArrowheads="1"/>
        </xdr:cNvPicPr>
      </xdr:nvPicPr>
      <xdr:blipFill>
        <a:blip xmlns:r="http://schemas.openxmlformats.org/officeDocument/2006/relationships" r:embed="rId12"/>
        <a:srcRect/>
        <a:stretch>
          <a:fillRect/>
        </a:stretch>
      </xdr:blipFill>
      <xdr:spPr bwMode="auto">
        <a:xfrm>
          <a:off x="8305802" y="942976"/>
          <a:ext cx="3124198" cy="879266"/>
        </a:xfrm>
        <a:prstGeom prst="rect">
          <a:avLst/>
        </a:prstGeom>
        <a:noFill/>
      </xdr:spPr>
    </xdr:pic>
    <xdr:clientData/>
  </xdr:twoCellAnchor>
  <xdr:twoCellAnchor editAs="oneCell">
    <xdr:from>
      <xdr:col>0</xdr:col>
      <xdr:colOff>66675</xdr:colOff>
      <xdr:row>2</xdr:row>
      <xdr:rowOff>0</xdr:rowOff>
    </xdr:from>
    <xdr:to>
      <xdr:col>1</xdr:col>
      <xdr:colOff>720053</xdr:colOff>
      <xdr:row>4</xdr:row>
      <xdr:rowOff>44150</xdr:rowOff>
    </xdr:to>
    <xdr:pic>
      <xdr:nvPicPr>
        <xdr:cNvPr id="3074" name="Picture 2">
          <a:extLst>
            <a:ext uri="{FF2B5EF4-FFF2-40B4-BE49-F238E27FC236}">
              <a16:creationId xmlns:a16="http://schemas.microsoft.com/office/drawing/2014/main" id="{00000000-0008-0000-0200-0000020C0000}"/>
            </a:ext>
          </a:extLst>
        </xdr:cNvPr>
        <xdr:cNvPicPr>
          <a:picLocks noChangeAspect="1" noChangeArrowheads="1"/>
        </xdr:cNvPicPr>
      </xdr:nvPicPr>
      <xdr:blipFill>
        <a:blip xmlns:r="http://schemas.openxmlformats.org/officeDocument/2006/relationships" r:embed="rId13" cstate="print"/>
        <a:srcRect/>
        <a:stretch>
          <a:fillRect/>
        </a:stretch>
      </xdr:blipFill>
      <xdr:spPr bwMode="auto">
        <a:xfrm>
          <a:off x="66675" y="523875"/>
          <a:ext cx="2586953" cy="368000"/>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51</xdr:row>
      <xdr:rowOff>0</xdr:rowOff>
    </xdr:from>
    <xdr:to>
      <xdr:col>11</xdr:col>
      <xdr:colOff>0</xdr:colOff>
      <xdr:row>52</xdr:row>
      <xdr:rowOff>0</xdr:rowOff>
    </xdr:to>
    <xdr:sp macro="" textlink="">
      <xdr:nvSpPr>
        <xdr:cNvPr id="3081" name="Rectangle 3">
          <a:extLst>
            <a:ext uri="{FF2B5EF4-FFF2-40B4-BE49-F238E27FC236}">
              <a16:creationId xmlns:a16="http://schemas.microsoft.com/office/drawing/2014/main" id="{00000000-0008-0000-0300-0000090C0000}"/>
            </a:ext>
          </a:extLst>
        </xdr:cNvPr>
        <xdr:cNvSpPr>
          <a:spLocks noChangeArrowheads="1"/>
        </xdr:cNvSpPr>
      </xdr:nvSpPr>
      <xdr:spPr bwMode="auto">
        <a:xfrm>
          <a:off x="0" y="12420600"/>
          <a:ext cx="8610600" cy="161925"/>
        </a:xfrm>
        <a:prstGeom prst="rect">
          <a:avLst/>
        </a:prstGeom>
        <a:noFill/>
        <a:ln w="9525">
          <a:solidFill>
            <a:srgbClr val="000000"/>
          </a:solidFill>
          <a:miter lim="800000"/>
          <a:headEnd/>
          <a:tailEnd/>
        </a:ln>
      </xdr:spPr>
    </xdr:sp>
    <xdr:clientData/>
  </xdr:twoCellAnchor>
  <xdr:twoCellAnchor>
    <xdr:from>
      <xdr:col>0</xdr:col>
      <xdr:colOff>0</xdr:colOff>
      <xdr:row>65</xdr:row>
      <xdr:rowOff>0</xdr:rowOff>
    </xdr:from>
    <xdr:to>
      <xdr:col>11</xdr:col>
      <xdr:colOff>0</xdr:colOff>
      <xdr:row>66</xdr:row>
      <xdr:rowOff>0</xdr:rowOff>
    </xdr:to>
    <xdr:sp macro="" textlink="">
      <xdr:nvSpPr>
        <xdr:cNvPr id="3082" name="Rectangle 4">
          <a:extLst>
            <a:ext uri="{FF2B5EF4-FFF2-40B4-BE49-F238E27FC236}">
              <a16:creationId xmlns:a16="http://schemas.microsoft.com/office/drawing/2014/main" id="{00000000-0008-0000-0300-00000A0C0000}"/>
            </a:ext>
          </a:extLst>
        </xdr:cNvPr>
        <xdr:cNvSpPr>
          <a:spLocks noChangeArrowheads="1"/>
        </xdr:cNvSpPr>
      </xdr:nvSpPr>
      <xdr:spPr bwMode="auto">
        <a:xfrm>
          <a:off x="0" y="14687550"/>
          <a:ext cx="8610600" cy="161925"/>
        </a:xfrm>
        <a:prstGeom prst="rect">
          <a:avLst/>
        </a:prstGeom>
        <a:noFill/>
        <a:ln w="9525">
          <a:solidFill>
            <a:srgbClr val="000000"/>
          </a:solidFill>
          <a:miter lim="800000"/>
          <a:headEnd/>
          <a:tailEnd/>
        </a:ln>
      </xdr:spPr>
    </xdr:sp>
    <xdr:clientData/>
  </xdr:twoCellAnchor>
  <xdr:twoCellAnchor editAs="oneCell">
    <xdr:from>
      <xdr:col>8</xdr:col>
      <xdr:colOff>142875</xdr:colOff>
      <xdr:row>0</xdr:row>
      <xdr:rowOff>19050</xdr:rowOff>
    </xdr:from>
    <xdr:to>
      <xdr:col>8</xdr:col>
      <xdr:colOff>466725</xdr:colOff>
      <xdr:row>1</xdr:row>
      <xdr:rowOff>38100</xdr:rowOff>
    </xdr:to>
    <xdr:pic>
      <xdr:nvPicPr>
        <xdr:cNvPr id="3083" name="Picture 5" descr="MC900432528[1]">
          <a:hlinkClick xmlns:r="http://schemas.openxmlformats.org/officeDocument/2006/relationships" r:id="rId1"/>
          <a:extLst>
            <a:ext uri="{FF2B5EF4-FFF2-40B4-BE49-F238E27FC236}">
              <a16:creationId xmlns:a16="http://schemas.microsoft.com/office/drawing/2014/main" id="{00000000-0008-0000-0300-00000B0C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6467475" y="19050"/>
          <a:ext cx="323850" cy="323850"/>
        </a:xfrm>
        <a:prstGeom prst="rect">
          <a:avLst/>
        </a:prstGeom>
        <a:noFill/>
        <a:ln w="9525">
          <a:noFill/>
          <a:miter lim="800000"/>
          <a:headEnd/>
          <a:tailEnd/>
        </a:ln>
        <a:effectLst>
          <a:prstShdw prst="shdw13" dist="53882" dir="13500000">
            <a:srgbClr val="808080">
              <a:alpha val="50000"/>
            </a:srgbClr>
          </a:prstShdw>
        </a:effectLst>
      </xdr:spPr>
    </xdr:pic>
    <xdr:clientData/>
  </xdr:twoCellAnchor>
  <xdr:twoCellAnchor editAs="oneCell">
    <xdr:from>
      <xdr:col>10</xdr:col>
      <xdr:colOff>152400</xdr:colOff>
      <xdr:row>0</xdr:row>
      <xdr:rowOff>38100</xdr:rowOff>
    </xdr:from>
    <xdr:to>
      <xdr:col>10</xdr:col>
      <xdr:colOff>466725</xdr:colOff>
      <xdr:row>1</xdr:row>
      <xdr:rowOff>47625</xdr:rowOff>
    </xdr:to>
    <xdr:pic>
      <xdr:nvPicPr>
        <xdr:cNvPr id="3084" name="Picture 6" descr="MC900432528[1]">
          <a:hlinkClick xmlns:r="http://schemas.openxmlformats.org/officeDocument/2006/relationships" r:id="rId3"/>
          <a:extLst>
            <a:ext uri="{FF2B5EF4-FFF2-40B4-BE49-F238E27FC236}">
              <a16:creationId xmlns:a16="http://schemas.microsoft.com/office/drawing/2014/main" id="{00000000-0008-0000-0300-00000C0C0000}"/>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8001000" y="38100"/>
          <a:ext cx="314325" cy="314325"/>
        </a:xfrm>
        <a:prstGeom prst="rect">
          <a:avLst/>
        </a:prstGeom>
        <a:noFill/>
        <a:ln w="9525">
          <a:noFill/>
          <a:miter lim="800000"/>
          <a:headEnd/>
          <a:tailEnd/>
        </a:ln>
        <a:effectLst>
          <a:prstShdw prst="shdw13" dist="53882" dir="13500000">
            <a:srgbClr val="808080">
              <a:alpha val="50000"/>
            </a:srgbClr>
          </a:prstShdw>
        </a:effectLst>
      </xdr:spPr>
    </xdr:pic>
    <xdr:clientData/>
  </xdr:twoCellAnchor>
  <xdr:twoCellAnchor editAs="oneCell">
    <xdr:from>
      <xdr:col>10</xdr:col>
      <xdr:colOff>171450</xdr:colOff>
      <xdr:row>99</xdr:row>
      <xdr:rowOff>57151</xdr:rowOff>
    </xdr:from>
    <xdr:to>
      <xdr:col>10</xdr:col>
      <xdr:colOff>485775</xdr:colOff>
      <xdr:row>101</xdr:row>
      <xdr:rowOff>57151</xdr:rowOff>
    </xdr:to>
    <xdr:pic>
      <xdr:nvPicPr>
        <xdr:cNvPr id="8" name="Picture 6" descr="MC900432528[1]">
          <a:hlinkClick xmlns:r="http://schemas.openxmlformats.org/officeDocument/2006/relationships" r:id="rId3"/>
          <a:extLst>
            <a:ext uri="{FF2B5EF4-FFF2-40B4-BE49-F238E27FC236}">
              <a16:creationId xmlns:a16="http://schemas.microsoft.com/office/drawing/2014/main" id="{00000000-0008-0000-0300-000008000000}"/>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8020050" y="17335501"/>
          <a:ext cx="314325" cy="323850"/>
        </a:xfrm>
        <a:prstGeom prst="rect">
          <a:avLst/>
        </a:prstGeom>
        <a:noFill/>
        <a:ln w="9525">
          <a:noFill/>
          <a:miter lim="800000"/>
          <a:headEnd/>
          <a:tailEnd/>
        </a:ln>
        <a:effectLst>
          <a:prstShdw prst="shdw13" dist="53882" dir="13500000">
            <a:srgbClr val="808080">
              <a:alpha val="50000"/>
            </a:srgbClr>
          </a:prstShdw>
        </a:effectLst>
      </xdr:spPr>
    </xdr:pic>
    <xdr:clientData/>
  </xdr:twoCellAnchor>
  <xdr:twoCellAnchor>
    <xdr:from>
      <xdr:col>0</xdr:col>
      <xdr:colOff>0</xdr:colOff>
      <xdr:row>91</xdr:row>
      <xdr:rowOff>0</xdr:rowOff>
    </xdr:from>
    <xdr:to>
      <xdr:col>11</xdr:col>
      <xdr:colOff>0</xdr:colOff>
      <xdr:row>92</xdr:row>
      <xdr:rowOff>0</xdr:rowOff>
    </xdr:to>
    <xdr:sp macro="" textlink="">
      <xdr:nvSpPr>
        <xdr:cNvPr id="7" name="Rectangle 4">
          <a:extLst>
            <a:ext uri="{FF2B5EF4-FFF2-40B4-BE49-F238E27FC236}">
              <a16:creationId xmlns:a16="http://schemas.microsoft.com/office/drawing/2014/main" id="{00000000-0008-0000-0300-000007000000}"/>
            </a:ext>
          </a:extLst>
        </xdr:cNvPr>
        <xdr:cNvSpPr>
          <a:spLocks noChangeArrowheads="1"/>
        </xdr:cNvSpPr>
      </xdr:nvSpPr>
      <xdr:spPr bwMode="auto">
        <a:xfrm>
          <a:off x="0" y="14687550"/>
          <a:ext cx="8610600" cy="161925"/>
        </a:xfrm>
        <a:prstGeom prst="rect">
          <a:avLst/>
        </a:prstGeom>
        <a:noFill/>
        <a:ln w="9525">
          <a:solidFill>
            <a:srgbClr val="000000"/>
          </a:solidFill>
          <a:miter lim="800000"/>
          <a:headEnd/>
          <a:tailEnd/>
        </a:ln>
      </xdr:spPr>
    </xdr:sp>
    <xdr:clientData/>
  </xdr:twoCellAnchor>
  <xdr:twoCellAnchor>
    <xdr:from>
      <xdr:col>0</xdr:col>
      <xdr:colOff>0</xdr:colOff>
      <xdr:row>95</xdr:row>
      <xdr:rowOff>0</xdr:rowOff>
    </xdr:from>
    <xdr:to>
      <xdr:col>11</xdr:col>
      <xdr:colOff>0</xdr:colOff>
      <xdr:row>96</xdr:row>
      <xdr:rowOff>0</xdr:rowOff>
    </xdr:to>
    <xdr:sp macro="" textlink="">
      <xdr:nvSpPr>
        <xdr:cNvPr id="9" name="Rectangle 4">
          <a:extLst>
            <a:ext uri="{FF2B5EF4-FFF2-40B4-BE49-F238E27FC236}">
              <a16:creationId xmlns:a16="http://schemas.microsoft.com/office/drawing/2014/main" id="{00000000-0008-0000-0300-000009000000}"/>
            </a:ext>
          </a:extLst>
        </xdr:cNvPr>
        <xdr:cNvSpPr>
          <a:spLocks noChangeArrowheads="1"/>
        </xdr:cNvSpPr>
      </xdr:nvSpPr>
      <xdr:spPr bwMode="auto">
        <a:xfrm>
          <a:off x="0" y="17278350"/>
          <a:ext cx="8610600" cy="161925"/>
        </a:xfrm>
        <a:prstGeom prst="rect">
          <a:avLst/>
        </a:prstGeom>
        <a:noFill/>
        <a:ln w="9525">
          <a:solidFill>
            <a:srgbClr val="000000"/>
          </a:solidFill>
          <a:miter lim="800000"/>
          <a:headEnd/>
          <a:tailEnd/>
        </a:ln>
      </xdr:spPr>
    </xdr:sp>
    <xdr:clientData/>
  </xdr:twoCellAnchor>
  <xdr:twoCellAnchor>
    <xdr:from>
      <xdr:col>6</xdr:col>
      <xdr:colOff>219074</xdr:colOff>
      <xdr:row>76</xdr:row>
      <xdr:rowOff>85725</xdr:rowOff>
    </xdr:from>
    <xdr:to>
      <xdr:col>10</xdr:col>
      <xdr:colOff>761999</xdr:colOff>
      <xdr:row>82</xdr:row>
      <xdr:rowOff>28575</xdr:rowOff>
    </xdr:to>
    <xdr:graphicFrame macro="">
      <xdr:nvGraphicFramePr>
        <xdr:cNvPr id="11" name="10 Gráfico">
          <a:extLst>
            <a:ext uri="{FF2B5EF4-FFF2-40B4-BE49-F238E27FC236}">
              <a16:creationId xmlns:a16="http://schemas.microsoft.com/office/drawing/2014/main" id="{00000000-0008-0000-03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238125</xdr:colOff>
      <xdr:row>84</xdr:row>
      <xdr:rowOff>85725</xdr:rowOff>
    </xdr:from>
    <xdr:to>
      <xdr:col>10</xdr:col>
      <xdr:colOff>752475</xdr:colOff>
      <xdr:row>90</xdr:row>
      <xdr:rowOff>28575</xdr:rowOff>
    </xdr:to>
    <xdr:graphicFrame macro="">
      <xdr:nvGraphicFramePr>
        <xdr:cNvPr id="17" name="16 Gráfico">
          <a:extLst>
            <a:ext uri="{FF2B5EF4-FFF2-40B4-BE49-F238E27FC236}">
              <a16:creationId xmlns:a16="http://schemas.microsoft.com/office/drawing/2014/main" id="{00000000-0008-0000-0300-000011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8</xdr:col>
      <xdr:colOff>142875</xdr:colOff>
      <xdr:row>0</xdr:row>
      <xdr:rowOff>19050</xdr:rowOff>
    </xdr:from>
    <xdr:to>
      <xdr:col>8</xdr:col>
      <xdr:colOff>466725</xdr:colOff>
      <xdr:row>1</xdr:row>
      <xdr:rowOff>57150</xdr:rowOff>
    </xdr:to>
    <xdr:pic>
      <xdr:nvPicPr>
        <xdr:cNvPr id="4104" name="Picture 3" descr="MC900432528[1]">
          <a:extLst>
            <a:ext uri="{FF2B5EF4-FFF2-40B4-BE49-F238E27FC236}">
              <a16:creationId xmlns:a16="http://schemas.microsoft.com/office/drawing/2014/main" id="{00000000-0008-0000-0400-0000081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238875" y="19050"/>
          <a:ext cx="323850" cy="323850"/>
        </a:xfrm>
        <a:prstGeom prst="rect">
          <a:avLst/>
        </a:prstGeom>
        <a:noFill/>
        <a:ln w="9525">
          <a:noFill/>
          <a:miter lim="800000"/>
          <a:headEnd/>
          <a:tailEnd/>
        </a:ln>
        <a:effectLst>
          <a:prstShdw prst="shdw13" dist="53882" dir="13500000">
            <a:srgbClr val="808080">
              <a:alpha val="50000"/>
            </a:srgbClr>
          </a:prstShdw>
        </a:effectLst>
      </xdr:spPr>
    </xdr:pic>
    <xdr:clientData/>
  </xdr:twoCellAnchor>
  <xdr:twoCellAnchor editAs="oneCell">
    <xdr:from>
      <xdr:col>10</xdr:col>
      <xdr:colOff>152400</xdr:colOff>
      <xdr:row>0</xdr:row>
      <xdr:rowOff>38100</xdr:rowOff>
    </xdr:from>
    <xdr:to>
      <xdr:col>10</xdr:col>
      <xdr:colOff>466725</xdr:colOff>
      <xdr:row>1</xdr:row>
      <xdr:rowOff>66675</xdr:rowOff>
    </xdr:to>
    <xdr:pic>
      <xdr:nvPicPr>
        <xdr:cNvPr id="4105" name="Picture 4" descr="MC900432528[1]">
          <a:hlinkClick xmlns:r="http://schemas.openxmlformats.org/officeDocument/2006/relationships" r:id="rId2"/>
          <a:extLst>
            <a:ext uri="{FF2B5EF4-FFF2-40B4-BE49-F238E27FC236}">
              <a16:creationId xmlns:a16="http://schemas.microsoft.com/office/drawing/2014/main" id="{00000000-0008-0000-0400-0000091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7772400" y="38100"/>
          <a:ext cx="314325" cy="314325"/>
        </a:xfrm>
        <a:prstGeom prst="rect">
          <a:avLst/>
        </a:prstGeom>
        <a:noFill/>
        <a:ln w="9525">
          <a:noFill/>
          <a:miter lim="800000"/>
          <a:headEnd/>
          <a:tailEnd/>
        </a:ln>
        <a:effectLst>
          <a:prstShdw prst="shdw13" dist="53882" dir="13500000">
            <a:srgbClr val="808080">
              <a:alpha val="50000"/>
            </a:srgbClr>
          </a:prstShdw>
        </a:effectLst>
      </xdr:spPr>
    </xdr:pic>
    <xdr:clientData/>
  </xdr:twoCellAnchor>
  <xdr:twoCellAnchor editAs="oneCell">
    <xdr:from>
      <xdr:col>8</xdr:col>
      <xdr:colOff>142875</xdr:colOff>
      <xdr:row>0</xdr:row>
      <xdr:rowOff>19050</xdr:rowOff>
    </xdr:from>
    <xdr:to>
      <xdr:col>8</xdr:col>
      <xdr:colOff>466725</xdr:colOff>
      <xdr:row>1</xdr:row>
      <xdr:rowOff>57150</xdr:rowOff>
    </xdr:to>
    <xdr:pic>
      <xdr:nvPicPr>
        <xdr:cNvPr id="4106" name="Picture 5" descr="MC900432528[1]">
          <a:hlinkClick xmlns:r="http://schemas.openxmlformats.org/officeDocument/2006/relationships" r:id="rId4"/>
          <a:extLst>
            <a:ext uri="{FF2B5EF4-FFF2-40B4-BE49-F238E27FC236}">
              <a16:creationId xmlns:a16="http://schemas.microsoft.com/office/drawing/2014/main" id="{00000000-0008-0000-0400-00000A1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238875" y="19050"/>
          <a:ext cx="323850" cy="323850"/>
        </a:xfrm>
        <a:prstGeom prst="rect">
          <a:avLst/>
        </a:prstGeom>
        <a:noFill/>
        <a:ln w="9525">
          <a:noFill/>
          <a:miter lim="800000"/>
          <a:headEnd/>
          <a:tailEnd/>
        </a:ln>
        <a:effectLst>
          <a:prstShdw prst="shdw13" dist="53882" dir="13500000">
            <a:srgbClr val="808080">
              <a:alpha val="50000"/>
            </a:srgbClr>
          </a:prstShdw>
        </a:effectLst>
      </xdr:spPr>
    </xdr:pic>
    <xdr:clientData/>
  </xdr:twoCellAnchor>
  <xdr:twoCellAnchor editAs="oneCell">
    <xdr:from>
      <xdr:col>10</xdr:col>
      <xdr:colOff>219075</xdr:colOff>
      <xdr:row>18</xdr:row>
      <xdr:rowOff>76200</xdr:rowOff>
    </xdr:from>
    <xdr:to>
      <xdr:col>10</xdr:col>
      <xdr:colOff>533400</xdr:colOff>
      <xdr:row>20</xdr:row>
      <xdr:rowOff>66675</xdr:rowOff>
    </xdr:to>
    <xdr:pic>
      <xdr:nvPicPr>
        <xdr:cNvPr id="7" name="Picture 4" descr="MC900432528[1]">
          <a:hlinkClick xmlns:r="http://schemas.openxmlformats.org/officeDocument/2006/relationships" r:id="rId2"/>
          <a:extLst>
            <a:ext uri="{FF2B5EF4-FFF2-40B4-BE49-F238E27FC236}">
              <a16:creationId xmlns:a16="http://schemas.microsoft.com/office/drawing/2014/main" id="{00000000-0008-0000-0400-0000070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7839075" y="4667250"/>
          <a:ext cx="314325" cy="314325"/>
        </a:xfrm>
        <a:prstGeom prst="rect">
          <a:avLst/>
        </a:prstGeom>
        <a:noFill/>
        <a:ln w="9525">
          <a:noFill/>
          <a:miter lim="800000"/>
          <a:headEnd/>
          <a:tailEnd/>
        </a:ln>
        <a:effectLst>
          <a:prstShdw prst="shdw13" dist="53882" dir="13500000">
            <a:srgbClr val="808080">
              <a:alpha val="50000"/>
            </a:srgbClr>
          </a:prstShdw>
        </a:effectLst>
      </xdr:spPr>
    </xdr:pic>
    <xdr:clientData/>
  </xdr:twoCellAnchor>
  <xdr:twoCellAnchor editAs="oneCell">
    <xdr:from>
      <xdr:col>6</xdr:col>
      <xdr:colOff>209550</xdr:colOff>
      <xdr:row>18</xdr:row>
      <xdr:rowOff>85725</xdr:rowOff>
    </xdr:from>
    <xdr:to>
      <xdr:col>6</xdr:col>
      <xdr:colOff>533400</xdr:colOff>
      <xdr:row>20</xdr:row>
      <xdr:rowOff>85725</xdr:rowOff>
    </xdr:to>
    <xdr:pic>
      <xdr:nvPicPr>
        <xdr:cNvPr id="6" name="Picture 5" descr="MC900432528[1]">
          <a:hlinkClick xmlns:r="http://schemas.openxmlformats.org/officeDocument/2006/relationships" r:id="rId5"/>
          <a:extLst>
            <a:ext uri="{FF2B5EF4-FFF2-40B4-BE49-F238E27FC236}">
              <a16:creationId xmlns:a16="http://schemas.microsoft.com/office/drawing/2014/main" id="{00000000-0008-0000-0400-000006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781550" y="5000625"/>
          <a:ext cx="323850" cy="323850"/>
        </a:xfrm>
        <a:prstGeom prst="rect">
          <a:avLst/>
        </a:prstGeom>
        <a:noFill/>
        <a:ln w="9525">
          <a:noFill/>
          <a:miter lim="800000"/>
          <a:headEnd/>
          <a:tailEnd/>
        </a:ln>
        <a:effectLst>
          <a:prstShdw prst="shdw13" dist="53882" dir="13500000">
            <a:srgbClr val="808080">
              <a:alpha val="50000"/>
            </a:srgbClr>
          </a:prstShdw>
        </a:effec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8</xdr:col>
      <xdr:colOff>142875</xdr:colOff>
      <xdr:row>0</xdr:row>
      <xdr:rowOff>19050</xdr:rowOff>
    </xdr:from>
    <xdr:to>
      <xdr:col>8</xdr:col>
      <xdr:colOff>466725</xdr:colOff>
      <xdr:row>1</xdr:row>
      <xdr:rowOff>57150</xdr:rowOff>
    </xdr:to>
    <xdr:pic>
      <xdr:nvPicPr>
        <xdr:cNvPr id="5126" name="Picture 2" descr="MC900432528[1]">
          <a:extLst>
            <a:ext uri="{FF2B5EF4-FFF2-40B4-BE49-F238E27FC236}">
              <a16:creationId xmlns:a16="http://schemas.microsoft.com/office/drawing/2014/main" id="{00000000-0008-0000-0500-0000061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257925" y="19050"/>
          <a:ext cx="323850" cy="323850"/>
        </a:xfrm>
        <a:prstGeom prst="rect">
          <a:avLst/>
        </a:prstGeom>
        <a:noFill/>
        <a:ln w="9525">
          <a:noFill/>
          <a:miter lim="800000"/>
          <a:headEnd/>
          <a:tailEnd/>
        </a:ln>
        <a:effectLst>
          <a:prstShdw prst="shdw13" dist="53882" dir="13500000">
            <a:srgbClr val="808080">
              <a:alpha val="50000"/>
            </a:srgbClr>
          </a:prstShdw>
        </a:effectLst>
      </xdr:spPr>
    </xdr:pic>
    <xdr:clientData/>
  </xdr:twoCellAnchor>
  <xdr:twoCellAnchor editAs="oneCell">
    <xdr:from>
      <xdr:col>10</xdr:col>
      <xdr:colOff>152400</xdr:colOff>
      <xdr:row>0</xdr:row>
      <xdr:rowOff>38099</xdr:rowOff>
    </xdr:from>
    <xdr:to>
      <xdr:col>10</xdr:col>
      <xdr:colOff>466725</xdr:colOff>
      <xdr:row>2</xdr:row>
      <xdr:rowOff>28575</xdr:rowOff>
    </xdr:to>
    <xdr:pic>
      <xdr:nvPicPr>
        <xdr:cNvPr id="5127" name="Picture 3" descr="MC900432528[1]">
          <a:hlinkClick xmlns:r="http://schemas.openxmlformats.org/officeDocument/2006/relationships" r:id="rId2"/>
          <a:extLst>
            <a:ext uri="{FF2B5EF4-FFF2-40B4-BE49-F238E27FC236}">
              <a16:creationId xmlns:a16="http://schemas.microsoft.com/office/drawing/2014/main" id="{00000000-0008-0000-0500-00000714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8001000" y="38099"/>
          <a:ext cx="314325" cy="314326"/>
        </a:xfrm>
        <a:prstGeom prst="rect">
          <a:avLst/>
        </a:prstGeom>
        <a:noFill/>
        <a:ln w="9525">
          <a:noFill/>
          <a:miter lim="800000"/>
          <a:headEnd/>
          <a:tailEnd/>
        </a:ln>
        <a:effectLst>
          <a:prstShdw prst="shdw13" dist="53882" dir="13500000">
            <a:srgbClr val="808080">
              <a:alpha val="50000"/>
            </a:srgbClr>
          </a:prstShdw>
        </a:effectLst>
      </xdr:spPr>
    </xdr:pic>
    <xdr:clientData/>
  </xdr:twoCellAnchor>
  <xdr:twoCellAnchor editAs="oneCell">
    <xdr:from>
      <xdr:col>8</xdr:col>
      <xdr:colOff>152400</xdr:colOff>
      <xdr:row>0</xdr:row>
      <xdr:rowOff>47625</xdr:rowOff>
    </xdr:from>
    <xdr:to>
      <xdr:col>8</xdr:col>
      <xdr:colOff>476250</xdr:colOff>
      <xdr:row>2</xdr:row>
      <xdr:rowOff>9525</xdr:rowOff>
    </xdr:to>
    <xdr:pic>
      <xdr:nvPicPr>
        <xdr:cNvPr id="5128" name="Picture 4" descr="MC900432528[1]">
          <a:hlinkClick xmlns:r="http://schemas.openxmlformats.org/officeDocument/2006/relationships" r:id="rId4"/>
          <a:extLst>
            <a:ext uri="{FF2B5EF4-FFF2-40B4-BE49-F238E27FC236}">
              <a16:creationId xmlns:a16="http://schemas.microsoft.com/office/drawing/2014/main" id="{00000000-0008-0000-0500-000008140000}"/>
            </a:ext>
          </a:extLst>
        </xdr:cNvPr>
        <xdr:cNvPicPr>
          <a:picLocks noChangeAspect="1" noChangeArrowheads="1"/>
        </xdr:cNvPicPr>
      </xdr:nvPicPr>
      <xdr:blipFill>
        <a:blip xmlns:r="http://schemas.openxmlformats.org/officeDocument/2006/relationships" r:embed="rId5" cstate="print"/>
        <a:srcRect/>
        <a:stretch>
          <a:fillRect/>
        </a:stretch>
      </xdr:blipFill>
      <xdr:spPr bwMode="auto">
        <a:xfrm>
          <a:off x="6477000" y="47625"/>
          <a:ext cx="323850" cy="285750"/>
        </a:xfrm>
        <a:prstGeom prst="rect">
          <a:avLst/>
        </a:prstGeom>
        <a:noFill/>
        <a:ln w="9525">
          <a:noFill/>
          <a:miter lim="800000"/>
          <a:headEnd/>
          <a:tailEnd/>
        </a:ln>
        <a:effectLst>
          <a:prstShdw prst="shdw13" dist="53882" dir="13500000">
            <a:srgbClr val="808080">
              <a:alpha val="50000"/>
            </a:srgbClr>
          </a:prstShdw>
        </a:effectLst>
      </xdr:spPr>
    </xdr:pic>
    <xdr:clientData/>
  </xdr:twoCellAnchor>
  <xdr:twoCellAnchor editAs="oneCell">
    <xdr:from>
      <xdr:col>10</xdr:col>
      <xdr:colOff>180975</xdr:colOff>
      <xdr:row>17</xdr:row>
      <xdr:rowOff>114300</xdr:rowOff>
    </xdr:from>
    <xdr:to>
      <xdr:col>10</xdr:col>
      <xdr:colOff>495300</xdr:colOff>
      <xdr:row>19</xdr:row>
      <xdr:rowOff>85725</xdr:rowOff>
    </xdr:to>
    <xdr:pic>
      <xdr:nvPicPr>
        <xdr:cNvPr id="6" name="Picture 3" descr="MC900432528[1]">
          <a:hlinkClick xmlns:r="http://schemas.openxmlformats.org/officeDocument/2006/relationships" r:id="rId2"/>
          <a:extLst>
            <a:ext uri="{FF2B5EF4-FFF2-40B4-BE49-F238E27FC236}">
              <a16:creationId xmlns:a16="http://schemas.microsoft.com/office/drawing/2014/main" id="{00000000-0008-0000-0500-000006000000}"/>
            </a:ext>
          </a:extLst>
        </xdr:cNvPr>
        <xdr:cNvPicPr>
          <a:picLocks noChangeAspect="1" noChangeArrowheads="1"/>
        </xdr:cNvPicPr>
      </xdr:nvPicPr>
      <xdr:blipFill>
        <a:blip xmlns:r="http://schemas.openxmlformats.org/officeDocument/2006/relationships" r:embed="rId6" cstate="print"/>
        <a:srcRect/>
        <a:stretch>
          <a:fillRect/>
        </a:stretch>
      </xdr:blipFill>
      <xdr:spPr bwMode="auto">
        <a:xfrm>
          <a:off x="7820025" y="9001125"/>
          <a:ext cx="314325" cy="314325"/>
        </a:xfrm>
        <a:prstGeom prst="rect">
          <a:avLst/>
        </a:prstGeom>
        <a:noFill/>
        <a:ln w="9525">
          <a:noFill/>
          <a:miter lim="800000"/>
          <a:headEnd/>
          <a:tailEnd/>
        </a:ln>
        <a:effectLst>
          <a:prstShdw prst="shdw13" dist="53882" dir="13500000">
            <a:srgbClr val="808080">
              <a:alpha val="50000"/>
            </a:srgbClr>
          </a:prstShdw>
        </a:effectLst>
      </xdr:spPr>
    </xdr:pic>
    <xdr:clientData/>
  </xdr:twoCellAnchor>
  <xdr:twoCellAnchor editAs="oneCell">
    <xdr:from>
      <xdr:col>6</xdr:col>
      <xdr:colOff>142875</xdr:colOff>
      <xdr:row>17</xdr:row>
      <xdr:rowOff>123825</xdr:rowOff>
    </xdr:from>
    <xdr:to>
      <xdr:col>6</xdr:col>
      <xdr:colOff>466725</xdr:colOff>
      <xdr:row>19</xdr:row>
      <xdr:rowOff>85725</xdr:rowOff>
    </xdr:to>
    <xdr:pic>
      <xdr:nvPicPr>
        <xdr:cNvPr id="7" name="Picture 4" descr="MC900432528[1]">
          <a:hlinkClick xmlns:r="http://schemas.openxmlformats.org/officeDocument/2006/relationships" r:id="rId7"/>
          <a:extLst>
            <a:ext uri="{FF2B5EF4-FFF2-40B4-BE49-F238E27FC236}">
              <a16:creationId xmlns:a16="http://schemas.microsoft.com/office/drawing/2014/main" id="{00000000-0008-0000-0500-000007000000}"/>
            </a:ext>
          </a:extLst>
        </xdr:cNvPr>
        <xdr:cNvPicPr>
          <a:picLocks noChangeAspect="1" noChangeArrowheads="1"/>
        </xdr:cNvPicPr>
      </xdr:nvPicPr>
      <xdr:blipFill>
        <a:blip xmlns:r="http://schemas.openxmlformats.org/officeDocument/2006/relationships" r:embed="rId5" cstate="print"/>
        <a:srcRect/>
        <a:stretch>
          <a:fillRect/>
        </a:stretch>
      </xdr:blipFill>
      <xdr:spPr bwMode="auto">
        <a:xfrm>
          <a:off x="4838700" y="9820275"/>
          <a:ext cx="323850" cy="285750"/>
        </a:xfrm>
        <a:prstGeom prst="rect">
          <a:avLst/>
        </a:prstGeom>
        <a:noFill/>
        <a:ln w="9525">
          <a:noFill/>
          <a:miter lim="800000"/>
          <a:headEnd/>
          <a:tailEnd/>
        </a:ln>
        <a:effectLst>
          <a:prstShdw prst="shdw13" dist="53882" dir="13500000">
            <a:srgbClr val="808080">
              <a:alpha val="50000"/>
            </a:srgbClr>
          </a:prstShdw>
        </a:effec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8</xdr:col>
      <xdr:colOff>142875</xdr:colOff>
      <xdr:row>0</xdr:row>
      <xdr:rowOff>19050</xdr:rowOff>
    </xdr:from>
    <xdr:to>
      <xdr:col>8</xdr:col>
      <xdr:colOff>466725</xdr:colOff>
      <xdr:row>0</xdr:row>
      <xdr:rowOff>342900</xdr:rowOff>
    </xdr:to>
    <xdr:pic>
      <xdr:nvPicPr>
        <xdr:cNvPr id="6154" name="Picture 4" descr="MC900432528[1]">
          <a:extLst>
            <a:ext uri="{FF2B5EF4-FFF2-40B4-BE49-F238E27FC236}">
              <a16:creationId xmlns:a16="http://schemas.microsoft.com/office/drawing/2014/main" id="{00000000-0008-0000-0600-00000A1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238875" y="19050"/>
          <a:ext cx="323850" cy="323850"/>
        </a:xfrm>
        <a:prstGeom prst="rect">
          <a:avLst/>
        </a:prstGeom>
        <a:noFill/>
        <a:ln w="9525">
          <a:noFill/>
          <a:miter lim="800000"/>
          <a:headEnd/>
          <a:tailEnd/>
        </a:ln>
        <a:effectLst>
          <a:prstShdw prst="shdw13" dist="53882" dir="13500000">
            <a:srgbClr val="808080">
              <a:alpha val="50000"/>
            </a:srgbClr>
          </a:prstShdw>
        </a:effectLst>
      </xdr:spPr>
    </xdr:pic>
    <xdr:clientData/>
  </xdr:twoCellAnchor>
  <xdr:twoCellAnchor editAs="oneCell">
    <xdr:from>
      <xdr:col>10</xdr:col>
      <xdr:colOff>152400</xdr:colOff>
      <xdr:row>0</xdr:row>
      <xdr:rowOff>38100</xdr:rowOff>
    </xdr:from>
    <xdr:to>
      <xdr:col>10</xdr:col>
      <xdr:colOff>466725</xdr:colOff>
      <xdr:row>0</xdr:row>
      <xdr:rowOff>352425</xdr:rowOff>
    </xdr:to>
    <xdr:pic>
      <xdr:nvPicPr>
        <xdr:cNvPr id="6155" name="Picture 5" descr="MC900432528[1]">
          <a:hlinkClick xmlns:r="http://schemas.openxmlformats.org/officeDocument/2006/relationships" r:id="rId2"/>
          <a:extLst>
            <a:ext uri="{FF2B5EF4-FFF2-40B4-BE49-F238E27FC236}">
              <a16:creationId xmlns:a16="http://schemas.microsoft.com/office/drawing/2014/main" id="{00000000-0008-0000-0600-00000B18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7772400" y="38100"/>
          <a:ext cx="314325" cy="314325"/>
        </a:xfrm>
        <a:prstGeom prst="rect">
          <a:avLst/>
        </a:prstGeom>
        <a:noFill/>
        <a:ln w="9525">
          <a:noFill/>
          <a:miter lim="800000"/>
          <a:headEnd/>
          <a:tailEnd/>
        </a:ln>
        <a:effectLst>
          <a:prstShdw prst="shdw13" dist="53882" dir="13500000">
            <a:srgbClr val="808080">
              <a:alpha val="50000"/>
            </a:srgbClr>
          </a:prstShdw>
        </a:effectLst>
      </xdr:spPr>
    </xdr:pic>
    <xdr:clientData/>
  </xdr:twoCellAnchor>
  <xdr:twoCellAnchor editAs="oneCell">
    <xdr:from>
      <xdr:col>8</xdr:col>
      <xdr:colOff>142875</xdr:colOff>
      <xdr:row>0</xdr:row>
      <xdr:rowOff>19050</xdr:rowOff>
    </xdr:from>
    <xdr:to>
      <xdr:col>8</xdr:col>
      <xdr:colOff>466725</xdr:colOff>
      <xdr:row>0</xdr:row>
      <xdr:rowOff>342900</xdr:rowOff>
    </xdr:to>
    <xdr:pic>
      <xdr:nvPicPr>
        <xdr:cNvPr id="6156" name="Picture 6" descr="MC900432528[1]">
          <a:hlinkClick xmlns:r="http://schemas.openxmlformats.org/officeDocument/2006/relationships" r:id="rId4"/>
          <a:extLst>
            <a:ext uri="{FF2B5EF4-FFF2-40B4-BE49-F238E27FC236}">
              <a16:creationId xmlns:a16="http://schemas.microsoft.com/office/drawing/2014/main" id="{00000000-0008-0000-0600-00000C1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238875" y="19050"/>
          <a:ext cx="323850" cy="323850"/>
        </a:xfrm>
        <a:prstGeom prst="rect">
          <a:avLst/>
        </a:prstGeom>
        <a:noFill/>
        <a:ln w="9525">
          <a:noFill/>
          <a:miter lim="800000"/>
          <a:headEnd/>
          <a:tailEnd/>
        </a:ln>
        <a:effectLst>
          <a:prstShdw prst="shdw13" dist="53882" dir="13500000">
            <a:srgbClr val="808080">
              <a:alpha val="50000"/>
            </a:srgbClr>
          </a:prstShdw>
        </a:effectLst>
      </xdr:spPr>
    </xdr:pic>
    <xdr:clientData/>
  </xdr:twoCellAnchor>
  <xdr:twoCellAnchor editAs="oneCell">
    <xdr:from>
      <xdr:col>10</xdr:col>
      <xdr:colOff>123825</xdr:colOff>
      <xdr:row>92</xdr:row>
      <xdr:rowOff>114300</xdr:rowOff>
    </xdr:from>
    <xdr:to>
      <xdr:col>10</xdr:col>
      <xdr:colOff>438150</xdr:colOff>
      <xdr:row>94</xdr:row>
      <xdr:rowOff>104775</xdr:rowOff>
    </xdr:to>
    <xdr:pic>
      <xdr:nvPicPr>
        <xdr:cNvPr id="8" name="Picture 5" descr="MC900432528[1]">
          <a:hlinkClick xmlns:r="http://schemas.openxmlformats.org/officeDocument/2006/relationships" r:id="rId2"/>
          <a:extLst>
            <a:ext uri="{FF2B5EF4-FFF2-40B4-BE49-F238E27FC236}">
              <a16:creationId xmlns:a16="http://schemas.microsoft.com/office/drawing/2014/main" id="{00000000-0008-0000-0600-0000080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7743825" y="12677775"/>
          <a:ext cx="314325" cy="314325"/>
        </a:xfrm>
        <a:prstGeom prst="rect">
          <a:avLst/>
        </a:prstGeom>
        <a:noFill/>
        <a:ln w="9525">
          <a:noFill/>
          <a:miter lim="800000"/>
          <a:headEnd/>
          <a:tailEnd/>
        </a:ln>
        <a:effectLst>
          <a:prstShdw prst="shdw13" dist="53882" dir="13500000">
            <a:srgbClr val="808080">
              <a:alpha val="50000"/>
            </a:srgbClr>
          </a:prstShdw>
        </a:effectLst>
      </xdr:spPr>
    </xdr:pic>
    <xdr:clientData/>
  </xdr:twoCellAnchor>
  <xdr:twoCellAnchor>
    <xdr:from>
      <xdr:col>6</xdr:col>
      <xdr:colOff>219074</xdr:colOff>
      <xdr:row>45</xdr:row>
      <xdr:rowOff>38100</xdr:rowOff>
    </xdr:from>
    <xdr:to>
      <xdr:col>10</xdr:col>
      <xdr:colOff>761999</xdr:colOff>
      <xdr:row>51</xdr:row>
      <xdr:rowOff>123825</xdr:rowOff>
    </xdr:to>
    <xdr:graphicFrame macro="">
      <xdr:nvGraphicFramePr>
        <xdr:cNvPr id="9" name="8 Gráfico">
          <a:extLst>
            <a:ext uri="{FF2B5EF4-FFF2-40B4-BE49-F238E27FC236}">
              <a16:creationId xmlns:a16="http://schemas.microsoft.com/office/drawing/2014/main" id="{00000000-0008-0000-06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68</xdr:row>
      <xdr:rowOff>0</xdr:rowOff>
    </xdr:from>
    <xdr:to>
      <xdr:col>3</xdr:col>
      <xdr:colOff>28575</xdr:colOff>
      <xdr:row>77</xdr:row>
      <xdr:rowOff>114300</xdr:rowOff>
    </xdr:to>
    <xdr:graphicFrame macro="">
      <xdr:nvGraphicFramePr>
        <xdr:cNvPr id="12" name="11 Gráfico">
          <a:extLst>
            <a:ext uri="{FF2B5EF4-FFF2-40B4-BE49-F238E27FC236}">
              <a16:creationId xmlns:a16="http://schemas.microsoft.com/office/drawing/2014/main" id="{00000000-0008-0000-06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xdr:col>
      <xdr:colOff>619125</xdr:colOff>
      <xdr:row>68</xdr:row>
      <xdr:rowOff>19050</xdr:rowOff>
    </xdr:from>
    <xdr:to>
      <xdr:col>7</xdr:col>
      <xdr:colOff>142875</xdr:colOff>
      <xdr:row>77</xdr:row>
      <xdr:rowOff>123826</xdr:rowOff>
    </xdr:to>
    <xdr:graphicFrame macro="">
      <xdr:nvGraphicFramePr>
        <xdr:cNvPr id="13" name="12 Gráfico">
          <a:extLst>
            <a:ext uri="{FF2B5EF4-FFF2-40B4-BE49-F238E27FC236}">
              <a16:creationId xmlns:a16="http://schemas.microsoft.com/office/drawing/2014/main" id="{00000000-0008-0000-06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7</xdr:col>
      <xdr:colOff>552450</xdr:colOff>
      <xdr:row>67</xdr:row>
      <xdr:rowOff>142875</xdr:rowOff>
    </xdr:from>
    <xdr:to>
      <xdr:col>11</xdr:col>
      <xdr:colOff>57150</xdr:colOff>
      <xdr:row>77</xdr:row>
      <xdr:rowOff>142875</xdr:rowOff>
    </xdr:to>
    <xdr:graphicFrame macro="">
      <xdr:nvGraphicFramePr>
        <xdr:cNvPr id="14" name="13 Gráfico">
          <a:extLst>
            <a:ext uri="{FF2B5EF4-FFF2-40B4-BE49-F238E27FC236}">
              <a16:creationId xmlns:a16="http://schemas.microsoft.com/office/drawing/2014/main" id="{00000000-0008-0000-0600-00000E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9525</xdr:colOff>
      <xdr:row>77</xdr:row>
      <xdr:rowOff>19050</xdr:rowOff>
    </xdr:from>
    <xdr:to>
      <xdr:col>2</xdr:col>
      <xdr:colOff>638175</xdr:colOff>
      <xdr:row>86</xdr:row>
      <xdr:rowOff>95250</xdr:rowOff>
    </xdr:to>
    <xdr:graphicFrame macro="">
      <xdr:nvGraphicFramePr>
        <xdr:cNvPr id="15" name="14 Gráfico">
          <a:extLst>
            <a:ext uri="{FF2B5EF4-FFF2-40B4-BE49-F238E27FC236}">
              <a16:creationId xmlns:a16="http://schemas.microsoft.com/office/drawing/2014/main" id="{00000000-0008-0000-0600-00000F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xdr:col>
      <xdr:colOff>800101</xdr:colOff>
      <xdr:row>77</xdr:row>
      <xdr:rowOff>28574</xdr:rowOff>
    </xdr:from>
    <xdr:to>
      <xdr:col>5</xdr:col>
      <xdr:colOff>400051</xdr:colOff>
      <xdr:row>86</xdr:row>
      <xdr:rowOff>95248</xdr:rowOff>
    </xdr:to>
    <xdr:graphicFrame macro="">
      <xdr:nvGraphicFramePr>
        <xdr:cNvPr id="16" name="15 Gráfico">
          <a:extLst>
            <a:ext uri="{FF2B5EF4-FFF2-40B4-BE49-F238E27FC236}">
              <a16:creationId xmlns:a16="http://schemas.microsoft.com/office/drawing/2014/main" id="{00000000-0008-0000-0600-000010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5</xdr:col>
      <xdr:colOff>447675</xdr:colOff>
      <xdr:row>77</xdr:row>
      <xdr:rowOff>66674</xdr:rowOff>
    </xdr:from>
    <xdr:to>
      <xdr:col>8</xdr:col>
      <xdr:colOff>171450</xdr:colOff>
      <xdr:row>86</xdr:row>
      <xdr:rowOff>95250</xdr:rowOff>
    </xdr:to>
    <xdr:graphicFrame macro="">
      <xdr:nvGraphicFramePr>
        <xdr:cNvPr id="18" name="17 Gráfico">
          <a:extLst>
            <a:ext uri="{FF2B5EF4-FFF2-40B4-BE49-F238E27FC236}">
              <a16:creationId xmlns:a16="http://schemas.microsoft.com/office/drawing/2014/main" id="{00000000-0008-0000-0600-00001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8</xdr:col>
      <xdr:colOff>190499</xdr:colOff>
      <xdr:row>77</xdr:row>
      <xdr:rowOff>28575</xdr:rowOff>
    </xdr:from>
    <xdr:to>
      <xdr:col>10</xdr:col>
      <xdr:colOff>752474</xdr:colOff>
      <xdr:row>86</xdr:row>
      <xdr:rowOff>0</xdr:rowOff>
    </xdr:to>
    <xdr:graphicFrame macro="">
      <xdr:nvGraphicFramePr>
        <xdr:cNvPr id="19" name="18 Gráfico">
          <a:extLst>
            <a:ext uri="{FF2B5EF4-FFF2-40B4-BE49-F238E27FC236}">
              <a16:creationId xmlns:a16="http://schemas.microsoft.com/office/drawing/2014/main" id="{00000000-0008-0000-0600-00001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editAs="oneCell">
    <xdr:from>
      <xdr:col>6</xdr:col>
      <xdr:colOff>171450</xdr:colOff>
      <xdr:row>92</xdr:row>
      <xdr:rowOff>85725</xdr:rowOff>
    </xdr:from>
    <xdr:to>
      <xdr:col>6</xdr:col>
      <xdr:colOff>495300</xdr:colOff>
      <xdr:row>94</xdr:row>
      <xdr:rowOff>85725</xdr:rowOff>
    </xdr:to>
    <xdr:pic>
      <xdr:nvPicPr>
        <xdr:cNvPr id="17" name="Picture 6" descr="MC900432528[1]">
          <a:hlinkClick xmlns:r="http://schemas.openxmlformats.org/officeDocument/2006/relationships" r:id="rId13"/>
          <a:extLst>
            <a:ext uri="{FF2B5EF4-FFF2-40B4-BE49-F238E27FC236}">
              <a16:creationId xmlns:a16="http://schemas.microsoft.com/office/drawing/2014/main" id="{00000000-0008-0000-0600-000011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991100" y="24107775"/>
          <a:ext cx="323850" cy="323850"/>
        </a:xfrm>
        <a:prstGeom prst="rect">
          <a:avLst/>
        </a:prstGeom>
        <a:noFill/>
        <a:ln w="9525">
          <a:noFill/>
          <a:miter lim="800000"/>
          <a:headEnd/>
          <a:tailEnd/>
        </a:ln>
        <a:effectLst>
          <a:prstShdw prst="shdw13" dist="53882" dir="13500000">
            <a:srgbClr val="808080">
              <a:alpha val="50000"/>
            </a:srgbClr>
          </a:prstShdw>
        </a:effec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8</xdr:col>
      <xdr:colOff>142875</xdr:colOff>
      <xdr:row>0</xdr:row>
      <xdr:rowOff>19050</xdr:rowOff>
    </xdr:from>
    <xdr:to>
      <xdr:col>8</xdr:col>
      <xdr:colOff>466725</xdr:colOff>
      <xdr:row>2</xdr:row>
      <xdr:rowOff>19050</xdr:rowOff>
    </xdr:to>
    <xdr:pic>
      <xdr:nvPicPr>
        <xdr:cNvPr id="7178" name="Picture 4" descr="MC900432528[1]">
          <a:extLst>
            <a:ext uri="{FF2B5EF4-FFF2-40B4-BE49-F238E27FC236}">
              <a16:creationId xmlns:a16="http://schemas.microsoft.com/office/drawing/2014/main" id="{00000000-0008-0000-0700-00000A1C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238875" y="19050"/>
          <a:ext cx="323850" cy="323850"/>
        </a:xfrm>
        <a:prstGeom prst="rect">
          <a:avLst/>
        </a:prstGeom>
        <a:noFill/>
        <a:ln w="9525">
          <a:noFill/>
          <a:miter lim="800000"/>
          <a:headEnd/>
          <a:tailEnd/>
        </a:ln>
        <a:effectLst>
          <a:prstShdw prst="shdw13" dist="53882" dir="13500000">
            <a:srgbClr val="808080">
              <a:alpha val="50000"/>
            </a:srgbClr>
          </a:prstShdw>
        </a:effectLst>
      </xdr:spPr>
    </xdr:pic>
    <xdr:clientData/>
  </xdr:twoCellAnchor>
  <xdr:twoCellAnchor editAs="oneCell">
    <xdr:from>
      <xdr:col>10</xdr:col>
      <xdr:colOff>152400</xdr:colOff>
      <xdr:row>0</xdr:row>
      <xdr:rowOff>28575</xdr:rowOff>
    </xdr:from>
    <xdr:to>
      <xdr:col>10</xdr:col>
      <xdr:colOff>466725</xdr:colOff>
      <xdr:row>2</xdr:row>
      <xdr:rowOff>19050</xdr:rowOff>
    </xdr:to>
    <xdr:pic>
      <xdr:nvPicPr>
        <xdr:cNvPr id="7179" name="Picture 5" descr="MC900432528[1]">
          <a:hlinkClick xmlns:r="http://schemas.openxmlformats.org/officeDocument/2006/relationships" r:id="rId2"/>
          <a:extLst>
            <a:ext uri="{FF2B5EF4-FFF2-40B4-BE49-F238E27FC236}">
              <a16:creationId xmlns:a16="http://schemas.microsoft.com/office/drawing/2014/main" id="{00000000-0008-0000-0700-00000B1C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7772400" y="28575"/>
          <a:ext cx="314325" cy="314325"/>
        </a:xfrm>
        <a:prstGeom prst="rect">
          <a:avLst/>
        </a:prstGeom>
        <a:noFill/>
        <a:ln w="9525">
          <a:noFill/>
          <a:miter lim="800000"/>
          <a:headEnd/>
          <a:tailEnd/>
        </a:ln>
        <a:effectLst>
          <a:prstShdw prst="shdw13" dist="53882" dir="13500000">
            <a:srgbClr val="808080">
              <a:alpha val="50000"/>
            </a:srgbClr>
          </a:prstShdw>
        </a:effectLst>
      </xdr:spPr>
    </xdr:pic>
    <xdr:clientData/>
  </xdr:twoCellAnchor>
  <xdr:twoCellAnchor editAs="oneCell">
    <xdr:from>
      <xdr:col>8</xdr:col>
      <xdr:colOff>142875</xdr:colOff>
      <xdr:row>0</xdr:row>
      <xdr:rowOff>19050</xdr:rowOff>
    </xdr:from>
    <xdr:to>
      <xdr:col>8</xdr:col>
      <xdr:colOff>466725</xdr:colOff>
      <xdr:row>2</xdr:row>
      <xdr:rowOff>19050</xdr:rowOff>
    </xdr:to>
    <xdr:pic>
      <xdr:nvPicPr>
        <xdr:cNvPr id="7180" name="Picture 6" descr="MC900432528[1]">
          <a:hlinkClick xmlns:r="http://schemas.openxmlformats.org/officeDocument/2006/relationships" r:id="rId4"/>
          <a:extLst>
            <a:ext uri="{FF2B5EF4-FFF2-40B4-BE49-F238E27FC236}">
              <a16:creationId xmlns:a16="http://schemas.microsoft.com/office/drawing/2014/main" id="{00000000-0008-0000-0700-00000C1C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238875" y="19050"/>
          <a:ext cx="323850" cy="323850"/>
        </a:xfrm>
        <a:prstGeom prst="rect">
          <a:avLst/>
        </a:prstGeom>
        <a:noFill/>
        <a:ln w="9525">
          <a:noFill/>
          <a:miter lim="800000"/>
          <a:headEnd/>
          <a:tailEnd/>
        </a:ln>
        <a:effectLst>
          <a:prstShdw prst="shdw13" dist="53882" dir="13500000">
            <a:srgbClr val="808080">
              <a:alpha val="50000"/>
            </a:srgbClr>
          </a:prstShdw>
        </a:effectLst>
      </xdr:spPr>
    </xdr:pic>
    <xdr:clientData/>
  </xdr:twoCellAnchor>
  <xdr:twoCellAnchor editAs="oneCell">
    <xdr:from>
      <xdr:col>10</xdr:col>
      <xdr:colOff>171450</xdr:colOff>
      <xdr:row>34</xdr:row>
      <xdr:rowOff>114300</xdr:rowOff>
    </xdr:from>
    <xdr:to>
      <xdr:col>10</xdr:col>
      <xdr:colOff>485775</xdr:colOff>
      <xdr:row>36</xdr:row>
      <xdr:rowOff>104775</xdr:rowOff>
    </xdr:to>
    <xdr:pic>
      <xdr:nvPicPr>
        <xdr:cNvPr id="8" name="Picture 5" descr="MC900432528[1]">
          <a:hlinkClick xmlns:r="http://schemas.openxmlformats.org/officeDocument/2006/relationships" r:id="rId2"/>
          <a:extLst>
            <a:ext uri="{FF2B5EF4-FFF2-40B4-BE49-F238E27FC236}">
              <a16:creationId xmlns:a16="http://schemas.microsoft.com/office/drawing/2014/main" id="{00000000-0008-0000-0700-0000080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7791450" y="10544175"/>
          <a:ext cx="314325" cy="314325"/>
        </a:xfrm>
        <a:prstGeom prst="rect">
          <a:avLst/>
        </a:prstGeom>
        <a:noFill/>
        <a:ln w="9525">
          <a:noFill/>
          <a:miter lim="800000"/>
          <a:headEnd/>
          <a:tailEnd/>
        </a:ln>
        <a:effectLst>
          <a:prstShdw prst="shdw13" dist="53882" dir="13500000">
            <a:srgbClr val="808080">
              <a:alpha val="50000"/>
            </a:srgbClr>
          </a:prstShdw>
        </a:effectLst>
      </xdr:spPr>
    </xdr:pic>
    <xdr:clientData/>
  </xdr:twoCellAnchor>
  <xdr:twoCellAnchor editAs="oneCell">
    <xdr:from>
      <xdr:col>6</xdr:col>
      <xdr:colOff>190500</xdr:colOff>
      <xdr:row>34</xdr:row>
      <xdr:rowOff>114300</xdr:rowOff>
    </xdr:from>
    <xdr:to>
      <xdr:col>6</xdr:col>
      <xdr:colOff>514350</xdr:colOff>
      <xdr:row>36</xdr:row>
      <xdr:rowOff>114300</xdr:rowOff>
    </xdr:to>
    <xdr:pic>
      <xdr:nvPicPr>
        <xdr:cNvPr id="6" name="Picture 6" descr="MC900432528[1]">
          <a:hlinkClick xmlns:r="http://schemas.openxmlformats.org/officeDocument/2006/relationships" r:id="rId5"/>
          <a:extLst>
            <a:ext uri="{FF2B5EF4-FFF2-40B4-BE49-F238E27FC236}">
              <a16:creationId xmlns:a16="http://schemas.microsoft.com/office/drawing/2014/main" id="{00000000-0008-0000-0700-000006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762500" y="7334250"/>
          <a:ext cx="323850" cy="323850"/>
        </a:xfrm>
        <a:prstGeom prst="rect">
          <a:avLst/>
        </a:prstGeom>
        <a:noFill/>
        <a:ln w="9525">
          <a:noFill/>
          <a:miter lim="800000"/>
          <a:headEnd/>
          <a:tailEnd/>
        </a:ln>
        <a:effectLst>
          <a:prstShdw prst="shdw13" dist="53882" dir="13500000">
            <a:srgbClr val="808080">
              <a:alpha val="50000"/>
            </a:srgbClr>
          </a:prstShdw>
        </a:effec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4</xdr:row>
      <xdr:rowOff>0</xdr:rowOff>
    </xdr:from>
    <xdr:to>
      <xdr:col>11</xdr:col>
      <xdr:colOff>0</xdr:colOff>
      <xdr:row>5</xdr:row>
      <xdr:rowOff>0</xdr:rowOff>
    </xdr:to>
    <xdr:sp macro="" textlink="">
      <xdr:nvSpPr>
        <xdr:cNvPr id="9231" name="Rectangle 1">
          <a:extLst>
            <a:ext uri="{FF2B5EF4-FFF2-40B4-BE49-F238E27FC236}">
              <a16:creationId xmlns:a16="http://schemas.microsoft.com/office/drawing/2014/main" id="{00000000-0008-0000-0800-00000F240000}"/>
            </a:ext>
          </a:extLst>
        </xdr:cNvPr>
        <xdr:cNvSpPr>
          <a:spLocks noChangeArrowheads="1"/>
        </xdr:cNvSpPr>
      </xdr:nvSpPr>
      <xdr:spPr bwMode="auto">
        <a:xfrm>
          <a:off x="0" y="771525"/>
          <a:ext cx="8382000" cy="200025"/>
        </a:xfrm>
        <a:prstGeom prst="rect">
          <a:avLst/>
        </a:prstGeom>
        <a:noFill/>
        <a:ln w="9525">
          <a:solidFill>
            <a:srgbClr val="000000"/>
          </a:solidFill>
          <a:miter lim="800000"/>
          <a:headEnd/>
          <a:tailEnd/>
        </a:ln>
      </xdr:spPr>
    </xdr:sp>
    <xdr:clientData/>
  </xdr:twoCellAnchor>
  <xdr:twoCellAnchor editAs="oneCell">
    <xdr:from>
      <xdr:col>8</xdr:col>
      <xdr:colOff>142875</xdr:colOff>
      <xdr:row>0</xdr:row>
      <xdr:rowOff>19050</xdr:rowOff>
    </xdr:from>
    <xdr:to>
      <xdr:col>8</xdr:col>
      <xdr:colOff>466725</xdr:colOff>
      <xdr:row>1</xdr:row>
      <xdr:rowOff>57150</xdr:rowOff>
    </xdr:to>
    <xdr:pic>
      <xdr:nvPicPr>
        <xdr:cNvPr id="9242" name="Picture 12" descr="MC900432528[1]">
          <a:extLst>
            <a:ext uri="{FF2B5EF4-FFF2-40B4-BE49-F238E27FC236}">
              <a16:creationId xmlns:a16="http://schemas.microsoft.com/office/drawing/2014/main" id="{00000000-0008-0000-0800-00001A2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238875" y="19050"/>
          <a:ext cx="323850" cy="323850"/>
        </a:xfrm>
        <a:prstGeom prst="rect">
          <a:avLst/>
        </a:prstGeom>
        <a:noFill/>
        <a:ln w="9525">
          <a:noFill/>
          <a:miter lim="800000"/>
          <a:headEnd/>
          <a:tailEnd/>
        </a:ln>
        <a:effectLst>
          <a:prstShdw prst="shdw13" dist="53882" dir="13500000">
            <a:srgbClr val="808080">
              <a:alpha val="50000"/>
            </a:srgbClr>
          </a:prstShdw>
        </a:effectLst>
      </xdr:spPr>
    </xdr:pic>
    <xdr:clientData/>
  </xdr:twoCellAnchor>
  <xdr:twoCellAnchor editAs="oneCell">
    <xdr:from>
      <xdr:col>10</xdr:col>
      <xdr:colOff>152400</xdr:colOff>
      <xdr:row>0</xdr:row>
      <xdr:rowOff>28575</xdr:rowOff>
    </xdr:from>
    <xdr:to>
      <xdr:col>10</xdr:col>
      <xdr:colOff>466725</xdr:colOff>
      <xdr:row>1</xdr:row>
      <xdr:rowOff>57150</xdr:rowOff>
    </xdr:to>
    <xdr:pic>
      <xdr:nvPicPr>
        <xdr:cNvPr id="9243" name="Picture 13" descr="MC900432528[1]">
          <a:hlinkClick xmlns:r="http://schemas.openxmlformats.org/officeDocument/2006/relationships" r:id="rId2"/>
          <a:extLst>
            <a:ext uri="{FF2B5EF4-FFF2-40B4-BE49-F238E27FC236}">
              <a16:creationId xmlns:a16="http://schemas.microsoft.com/office/drawing/2014/main" id="{00000000-0008-0000-0800-00001B24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7772400" y="28575"/>
          <a:ext cx="314325" cy="314325"/>
        </a:xfrm>
        <a:prstGeom prst="rect">
          <a:avLst/>
        </a:prstGeom>
        <a:noFill/>
        <a:ln w="9525">
          <a:noFill/>
          <a:miter lim="800000"/>
          <a:headEnd/>
          <a:tailEnd/>
        </a:ln>
        <a:effectLst>
          <a:prstShdw prst="shdw13" dist="53882" dir="13500000">
            <a:srgbClr val="808080">
              <a:alpha val="50000"/>
            </a:srgbClr>
          </a:prstShdw>
        </a:effectLst>
      </xdr:spPr>
    </xdr:pic>
    <xdr:clientData/>
  </xdr:twoCellAnchor>
  <xdr:twoCellAnchor editAs="oneCell">
    <xdr:from>
      <xdr:col>8</xdr:col>
      <xdr:colOff>142875</xdr:colOff>
      <xdr:row>0</xdr:row>
      <xdr:rowOff>19050</xdr:rowOff>
    </xdr:from>
    <xdr:to>
      <xdr:col>8</xdr:col>
      <xdr:colOff>466725</xdr:colOff>
      <xdr:row>1</xdr:row>
      <xdr:rowOff>57150</xdr:rowOff>
    </xdr:to>
    <xdr:pic>
      <xdr:nvPicPr>
        <xdr:cNvPr id="9244" name="Picture 14" descr="MC900432528[1]">
          <a:hlinkClick xmlns:r="http://schemas.openxmlformats.org/officeDocument/2006/relationships" r:id="rId4"/>
          <a:extLst>
            <a:ext uri="{FF2B5EF4-FFF2-40B4-BE49-F238E27FC236}">
              <a16:creationId xmlns:a16="http://schemas.microsoft.com/office/drawing/2014/main" id="{00000000-0008-0000-0800-00001C2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238875" y="19050"/>
          <a:ext cx="323850" cy="323850"/>
        </a:xfrm>
        <a:prstGeom prst="rect">
          <a:avLst/>
        </a:prstGeom>
        <a:noFill/>
        <a:ln w="9525">
          <a:noFill/>
          <a:miter lim="800000"/>
          <a:headEnd/>
          <a:tailEnd/>
        </a:ln>
        <a:effectLst>
          <a:prstShdw prst="shdw13" dist="53882" dir="13500000">
            <a:srgbClr val="808080">
              <a:alpha val="50000"/>
            </a:srgbClr>
          </a:prstShdw>
        </a:effectLst>
      </xdr:spPr>
    </xdr:pic>
    <xdr:clientData/>
  </xdr:twoCellAnchor>
  <xdr:twoCellAnchor editAs="oneCell">
    <xdr:from>
      <xdr:col>10</xdr:col>
      <xdr:colOff>161925</xdr:colOff>
      <xdr:row>19</xdr:row>
      <xdr:rowOff>95250</xdr:rowOff>
    </xdr:from>
    <xdr:to>
      <xdr:col>10</xdr:col>
      <xdr:colOff>476250</xdr:colOff>
      <xdr:row>21</xdr:row>
      <xdr:rowOff>85725</xdr:rowOff>
    </xdr:to>
    <xdr:pic>
      <xdr:nvPicPr>
        <xdr:cNvPr id="16" name="Picture 13" descr="MC900432528[1]">
          <a:hlinkClick xmlns:r="http://schemas.openxmlformats.org/officeDocument/2006/relationships" r:id="rId2"/>
          <a:extLst>
            <a:ext uri="{FF2B5EF4-FFF2-40B4-BE49-F238E27FC236}">
              <a16:creationId xmlns:a16="http://schemas.microsoft.com/office/drawing/2014/main" id="{00000000-0008-0000-0800-0000100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7781925" y="23869650"/>
          <a:ext cx="314325" cy="314325"/>
        </a:xfrm>
        <a:prstGeom prst="rect">
          <a:avLst/>
        </a:prstGeom>
        <a:noFill/>
        <a:ln w="9525">
          <a:noFill/>
          <a:miter lim="800000"/>
          <a:headEnd/>
          <a:tailEnd/>
        </a:ln>
        <a:effectLst>
          <a:prstShdw prst="shdw13" dist="53882" dir="13500000">
            <a:srgbClr val="808080">
              <a:alpha val="50000"/>
            </a:srgbClr>
          </a:prstShdw>
        </a:effectLst>
      </xdr:spPr>
    </xdr:pic>
    <xdr:clientData/>
  </xdr:twoCellAnchor>
  <xdr:oneCellAnchor>
    <xdr:from>
      <xdr:col>8</xdr:col>
      <xdr:colOff>9525</xdr:colOff>
      <xdr:row>7</xdr:row>
      <xdr:rowOff>257175</xdr:rowOff>
    </xdr:from>
    <xdr:ext cx="2285999" cy="468013"/>
    <xdr:sp macro="" textlink="">
      <xdr:nvSpPr>
        <xdr:cNvPr id="7" name="6 CuadroTexto">
          <a:extLst>
            <a:ext uri="{FF2B5EF4-FFF2-40B4-BE49-F238E27FC236}">
              <a16:creationId xmlns:a16="http://schemas.microsoft.com/office/drawing/2014/main" id="{00000000-0008-0000-0800-000007000000}"/>
            </a:ext>
          </a:extLst>
        </xdr:cNvPr>
        <xdr:cNvSpPr txBox="1"/>
      </xdr:nvSpPr>
      <xdr:spPr>
        <a:xfrm>
          <a:off x="6124575" y="1714500"/>
          <a:ext cx="2285999" cy="468013"/>
        </a:xfrm>
        <a:prstGeom prst="rect">
          <a:avLst/>
        </a:prstGeom>
        <a:gradFill>
          <a:gsLst>
            <a:gs pos="0">
              <a:srgbClr val="DDEBCF"/>
            </a:gs>
            <a:gs pos="50000">
              <a:srgbClr val="9CB86E"/>
            </a:gs>
            <a:gs pos="100000">
              <a:srgbClr val="156B13"/>
            </a:gs>
          </a:gsLst>
          <a:lin ang="5400000" scaled="0"/>
        </a:grad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pPr marL="0" indent="0" algn="just"/>
          <a:r>
            <a:rPr lang="es-ES" sz="800" b="1">
              <a:solidFill>
                <a:schemeClr val="bg1"/>
              </a:solidFill>
              <a:latin typeface="+mn-lt"/>
              <a:ea typeface="+mn-ea"/>
              <a:cs typeface="+mn-cs"/>
            </a:rPr>
            <a:t>En el presupuesto se debe especificar el periodo de tiempo de ejecución del plan, así como añadir tantas filas como herramientas sean utilizadas. </a:t>
          </a:r>
        </a:p>
      </xdr:txBody>
    </xdr:sp>
    <xdr:clientData/>
  </xdr:oneCellAnchor>
  <xdr:twoCellAnchor editAs="oneCell">
    <xdr:from>
      <xdr:col>6</xdr:col>
      <xdr:colOff>133350</xdr:colOff>
      <xdr:row>19</xdr:row>
      <xdr:rowOff>114300</xdr:rowOff>
    </xdr:from>
    <xdr:to>
      <xdr:col>6</xdr:col>
      <xdr:colOff>457200</xdr:colOff>
      <xdr:row>21</xdr:row>
      <xdr:rowOff>114300</xdr:rowOff>
    </xdr:to>
    <xdr:pic>
      <xdr:nvPicPr>
        <xdr:cNvPr id="8" name="Picture 14" descr="MC900432528[1]">
          <a:hlinkClick xmlns:r="http://schemas.openxmlformats.org/officeDocument/2006/relationships" r:id="rId5"/>
          <a:extLst>
            <a:ext uri="{FF2B5EF4-FFF2-40B4-BE49-F238E27FC236}">
              <a16:creationId xmlns:a16="http://schemas.microsoft.com/office/drawing/2014/main" id="{00000000-0008-0000-0800-000008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724400" y="6877050"/>
          <a:ext cx="323850" cy="323850"/>
        </a:xfrm>
        <a:prstGeom prst="rect">
          <a:avLst/>
        </a:prstGeom>
        <a:noFill/>
        <a:ln w="9525">
          <a:noFill/>
          <a:miter lim="800000"/>
          <a:headEnd/>
          <a:tailEnd/>
        </a:ln>
        <a:effectLst>
          <a:prstShdw prst="shdw13" dist="53882" dir="13500000">
            <a:srgbClr val="808080">
              <a:alpha val="50000"/>
            </a:srgbClr>
          </a:prstShdw>
        </a:effec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3" dist="53882" dir="13500000">
            <a:srgbClr val="808080">
              <a:alpha val="50000"/>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3" dist="53882" dir="13500000">
            <a:srgbClr val="808080">
              <a:alpha val="50000"/>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comments" Target="../comments1.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43"/>
  <sheetViews>
    <sheetView tabSelected="1" workbookViewId="0">
      <selection sqref="A1:G1"/>
    </sheetView>
  </sheetViews>
  <sheetFormatPr baseColWidth="10" defaultColWidth="11.44140625" defaultRowHeight="13.2" x14ac:dyDescent="0.25"/>
  <cols>
    <col min="1" max="1" width="53.33203125" style="1" customWidth="1"/>
    <col min="2" max="2" width="13.33203125" style="1" customWidth="1"/>
    <col min="3" max="3" width="11.44140625" style="1" customWidth="1"/>
    <col min="4" max="16384" width="11.44140625" style="1"/>
  </cols>
  <sheetData>
    <row r="1" spans="1:9" ht="21" x14ac:dyDescent="0.4">
      <c r="A1" s="166" t="s">
        <v>140</v>
      </c>
      <c r="B1" s="166"/>
      <c r="C1" s="166"/>
      <c r="D1" s="166"/>
      <c r="E1" s="166"/>
      <c r="F1" s="166"/>
      <c r="G1" s="166"/>
      <c r="H1" s="2"/>
      <c r="I1" s="2"/>
    </row>
    <row r="7" spans="1:9" ht="24.75" customHeight="1" x14ac:dyDescent="0.25">
      <c r="A7" s="162" t="s">
        <v>142</v>
      </c>
      <c r="B7" s="163"/>
      <c r="C7" s="163"/>
      <c r="D7" s="163"/>
      <c r="E7" s="163"/>
      <c r="F7" s="163"/>
      <c r="G7" s="163"/>
    </row>
    <row r="8" spans="1:9" ht="24" customHeight="1" x14ac:dyDescent="0.25">
      <c r="A8" s="170" t="s">
        <v>252</v>
      </c>
      <c r="B8" s="171"/>
      <c r="C8" s="171"/>
      <c r="D8" s="171"/>
      <c r="E8" s="171"/>
      <c r="F8" s="171"/>
      <c r="G8" s="171"/>
    </row>
    <row r="9" spans="1:9" ht="15" customHeight="1" x14ac:dyDescent="0.25">
      <c r="A9" s="162" t="s">
        <v>146</v>
      </c>
      <c r="B9" s="163"/>
      <c r="C9" s="163"/>
      <c r="D9" s="163"/>
      <c r="E9" s="163"/>
      <c r="F9" s="163"/>
      <c r="G9" s="163"/>
    </row>
    <row r="10" spans="1:9" ht="15" customHeight="1" x14ac:dyDescent="0.25">
      <c r="A10" s="162" t="s">
        <v>143</v>
      </c>
      <c r="B10" s="163"/>
      <c r="C10" s="163"/>
      <c r="D10" s="163"/>
      <c r="E10" s="163"/>
      <c r="F10" s="163"/>
      <c r="G10" s="163"/>
    </row>
    <row r="11" spans="1:9" x14ac:dyDescent="0.25">
      <c r="A11" s="3"/>
      <c r="B11" s="3"/>
      <c r="C11" s="3"/>
      <c r="D11" s="3"/>
      <c r="E11" s="3"/>
      <c r="F11" s="3"/>
      <c r="G11" s="3"/>
    </row>
    <row r="12" spans="1:9" ht="48.75" customHeight="1" x14ac:dyDescent="0.25">
      <c r="A12" s="167" t="s">
        <v>152</v>
      </c>
      <c r="B12" s="168"/>
      <c r="C12" s="168"/>
      <c r="D12" s="168"/>
      <c r="E12" s="168"/>
      <c r="F12" s="168"/>
      <c r="G12" s="169"/>
      <c r="H12" s="10"/>
    </row>
    <row r="13" spans="1:9" ht="13.8" thickBot="1" x14ac:dyDescent="0.3"/>
    <row r="14" spans="1:9" ht="15.6" x14ac:dyDescent="0.3">
      <c r="A14" s="164" t="s">
        <v>56</v>
      </c>
      <c r="B14" s="165"/>
      <c r="C14" s="165"/>
      <c r="D14" s="165"/>
      <c r="E14" s="165"/>
      <c r="F14" s="165"/>
      <c r="G14" s="165"/>
    </row>
    <row r="16" spans="1:9" ht="23.4" x14ac:dyDescent="0.25">
      <c r="B16" s="44" t="s">
        <v>364</v>
      </c>
      <c r="C16" s="50"/>
    </row>
    <row r="17" spans="2:4" ht="13.8" thickBot="1" x14ac:dyDescent="0.3"/>
    <row r="18" spans="2:4" ht="15.6" x14ac:dyDescent="0.25">
      <c r="B18" s="27" t="s">
        <v>94</v>
      </c>
      <c r="C18" s="21"/>
      <c r="D18" s="20"/>
    </row>
    <row r="19" spans="2:4" ht="13.8" thickBot="1" x14ac:dyDescent="0.3">
      <c r="B19" s="20"/>
      <c r="C19" s="20"/>
      <c r="D19" s="20"/>
    </row>
    <row r="20" spans="2:4" ht="15.6" x14ac:dyDescent="0.25">
      <c r="B20" s="27" t="s">
        <v>95</v>
      </c>
      <c r="C20" s="20"/>
      <c r="D20" s="20"/>
    </row>
    <row r="21" spans="2:4" ht="13.8" thickBot="1" x14ac:dyDescent="0.3">
      <c r="B21" s="20"/>
      <c r="C21" s="20"/>
      <c r="D21" s="20"/>
    </row>
    <row r="22" spans="2:4" ht="15.6" x14ac:dyDescent="0.25">
      <c r="B22" s="27" t="s">
        <v>96</v>
      </c>
      <c r="C22" s="20"/>
      <c r="D22" s="20"/>
    </row>
    <row r="23" spans="2:4" ht="13.8" thickBot="1" x14ac:dyDescent="0.3">
      <c r="B23" s="20"/>
      <c r="C23" s="20"/>
      <c r="D23" s="20"/>
    </row>
    <row r="24" spans="2:4" ht="15.6" x14ac:dyDescent="0.25">
      <c r="B24" s="27" t="s">
        <v>97</v>
      </c>
      <c r="C24" s="20"/>
      <c r="D24" s="20"/>
    </row>
    <row r="25" spans="2:4" ht="13.8" thickBot="1" x14ac:dyDescent="0.3">
      <c r="B25" s="20"/>
      <c r="C25" s="20"/>
      <c r="D25" s="20"/>
    </row>
    <row r="26" spans="2:4" ht="15.6" x14ac:dyDescent="0.25">
      <c r="B26" s="27" t="s">
        <v>98</v>
      </c>
      <c r="C26" s="20"/>
      <c r="D26" s="20"/>
    </row>
    <row r="27" spans="2:4" ht="13.8" thickBot="1" x14ac:dyDescent="0.3">
      <c r="B27" s="20"/>
      <c r="C27" s="20"/>
      <c r="D27" s="20"/>
    </row>
    <row r="28" spans="2:4" ht="15.6" x14ac:dyDescent="0.25">
      <c r="B28" s="27" t="s">
        <v>99</v>
      </c>
      <c r="C28" s="20"/>
      <c r="D28" s="20"/>
    </row>
    <row r="29" spans="2:4" ht="13.8" thickBot="1" x14ac:dyDescent="0.3"/>
    <row r="30" spans="2:4" ht="15.6" x14ac:dyDescent="0.25">
      <c r="B30" s="27" t="s">
        <v>100</v>
      </c>
    </row>
    <row r="31" spans="2:4" ht="13.8" thickBot="1" x14ac:dyDescent="0.3">
      <c r="B31" s="20"/>
    </row>
    <row r="32" spans="2:4" ht="16.2" thickBot="1" x14ac:dyDescent="0.3">
      <c r="B32" s="27" t="s">
        <v>101</v>
      </c>
    </row>
    <row r="33" spans="1:11" ht="16.2" thickBot="1" x14ac:dyDescent="0.3">
      <c r="B33" s="89"/>
    </row>
    <row r="34" spans="1:11" ht="16.2" thickBot="1" x14ac:dyDescent="0.3">
      <c r="B34" s="27" t="s">
        <v>102</v>
      </c>
    </row>
    <row r="35" spans="1:11" ht="16.2" thickBot="1" x14ac:dyDescent="0.3">
      <c r="B35" s="89"/>
    </row>
    <row r="36" spans="1:11" ht="15.6" x14ac:dyDescent="0.25">
      <c r="B36" s="27" t="s">
        <v>103</v>
      </c>
    </row>
    <row r="39" spans="1:11" ht="13.5" customHeight="1" x14ac:dyDescent="0.25">
      <c r="B39" s="86"/>
    </row>
    <row r="40" spans="1:11" ht="47.25" customHeight="1" x14ac:dyDescent="0.25">
      <c r="B40" s="42" t="s">
        <v>145</v>
      </c>
    </row>
    <row r="41" spans="1:11" x14ac:dyDescent="0.25">
      <c r="B41" s="43"/>
    </row>
    <row r="43" spans="1:11" s="29" customFormat="1" ht="27" customHeight="1" x14ac:dyDescent="0.25">
      <c r="A43" s="161" t="s">
        <v>387</v>
      </c>
      <c r="B43" s="161"/>
      <c r="C43" s="161"/>
      <c r="D43" s="161"/>
      <c r="E43" s="161"/>
      <c r="F43" s="161"/>
      <c r="G43" s="161"/>
      <c r="H43" s="161"/>
      <c r="I43" s="88"/>
      <c r="J43" s="88"/>
      <c r="K43" s="88"/>
    </row>
  </sheetData>
  <mergeCells count="8">
    <mergeCell ref="A43:H43"/>
    <mergeCell ref="A7:G7"/>
    <mergeCell ref="A14:G14"/>
    <mergeCell ref="A1:G1"/>
    <mergeCell ref="A9:G9"/>
    <mergeCell ref="A10:G10"/>
    <mergeCell ref="A12:G12"/>
    <mergeCell ref="A8:G8"/>
  </mergeCells>
  <phoneticPr fontId="5" type="noConversion"/>
  <hyperlinks>
    <hyperlink ref="B18" location="'1. FASE ANALÍTICA'!A1" display="1." xr:uid="{00000000-0004-0000-0000-000000000000}"/>
    <hyperlink ref="B20" location="'2. DIAGNÓSTICO'!A1" display="2." xr:uid="{00000000-0004-0000-0000-000001000000}"/>
    <hyperlink ref="B22" location="'3. PLANIFICACIÓN - OBJETIVOS'!A1" display="3." xr:uid="{00000000-0004-0000-0000-000002000000}"/>
    <hyperlink ref="B24" location="'4. PLANIFICACIÓN - SEGMENTACIÓN'!A1" display="4." xr:uid="{00000000-0004-0000-0000-000003000000}"/>
    <hyperlink ref="B26" location="'5. MENSAJE'!A1" display="FASE 5." xr:uid="{00000000-0004-0000-0000-000004000000}"/>
    <hyperlink ref="B28" location="'6. PRESUPUESTO'!A1" display="FASE 6." xr:uid="{00000000-0004-0000-0000-000005000000}"/>
    <hyperlink ref="B30" location="'7. ESTRATEGIA - PLAN DE MEDIOS'!A1" display="FASE 7." xr:uid="{00000000-0004-0000-0000-000006000000}"/>
    <hyperlink ref="B32" location="'8. CONTROL Y SEGUIMIENTO'!A1" display="FASE 8." xr:uid="{00000000-0004-0000-0000-000007000000}"/>
    <hyperlink ref="B16" location="'INSTRUCCIONES PARA CUMPLIMENTAR'!A1" display="INSTRUCCIONES PARA CUMPLIMENTAR PLAN DE MARKETING" xr:uid="{00000000-0004-0000-0000-000008000000}"/>
    <hyperlink ref="B40" location="'RES. EJECUTIVO PLAN  COMUNICAC'!A1" display="RESUMEN EJECUTIVO PLAN DE COMUNICACIÓN" xr:uid="{00000000-0004-0000-0000-000009000000}"/>
    <hyperlink ref="B36" location="'10. MARKETING P.COM.'!A1" display="FASE 10." xr:uid="{00000000-0004-0000-0000-00000A000000}"/>
    <hyperlink ref="B34" location="'9. IMPACTO Y RESULTADOS'!A1" display="FASE 9." xr:uid="{00000000-0004-0000-0000-00000B000000}"/>
  </hyperlinks>
  <pageMargins left="0.75" right="0.75" top="1" bottom="1" header="0" footer="0"/>
  <pageSetup paperSize="9" orientation="landscape" verticalDpi="0"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N112"/>
  <sheetViews>
    <sheetView workbookViewId="0">
      <pane xSplit="11" topLeftCell="L1" activePane="topRight" state="frozen"/>
      <selection pane="topRight" sqref="A1:G1"/>
    </sheetView>
  </sheetViews>
  <sheetFormatPr baseColWidth="10" defaultColWidth="11.44140625" defaultRowHeight="13.2" x14ac:dyDescent="0.25"/>
  <cols>
    <col min="1" max="16384" width="11.44140625" style="1"/>
  </cols>
  <sheetData>
    <row r="1" spans="1:11" ht="20.399999999999999" x14ac:dyDescent="0.25">
      <c r="A1" s="172" t="s">
        <v>232</v>
      </c>
      <c r="B1" s="172"/>
      <c r="C1" s="172"/>
      <c r="D1" s="172"/>
      <c r="E1" s="172"/>
      <c r="F1" s="172"/>
      <c r="G1" s="172"/>
      <c r="H1" s="25" t="s">
        <v>62</v>
      </c>
      <c r="I1" s="21"/>
      <c r="J1" s="25" t="s">
        <v>70</v>
      </c>
      <c r="K1" s="21"/>
    </row>
    <row r="3" spans="1:11" ht="34.5" customHeight="1" x14ac:dyDescent="0.25">
      <c r="A3" s="317" t="s">
        <v>270</v>
      </c>
      <c r="B3" s="318"/>
      <c r="C3" s="318"/>
      <c r="D3" s="318"/>
      <c r="E3" s="318"/>
      <c r="F3" s="318"/>
      <c r="G3" s="318"/>
      <c r="H3" s="318"/>
      <c r="I3" s="318"/>
      <c r="J3" s="318"/>
      <c r="K3" s="318"/>
    </row>
    <row r="4" spans="1:11" ht="216.75" customHeight="1" x14ac:dyDescent="0.25">
      <c r="A4" s="114"/>
      <c r="B4" s="115"/>
      <c r="C4" s="115"/>
      <c r="D4" s="115"/>
      <c r="E4" s="115"/>
      <c r="F4" s="115"/>
      <c r="G4" s="115"/>
      <c r="H4" s="115"/>
      <c r="I4" s="115"/>
      <c r="J4" s="115"/>
      <c r="K4" s="115"/>
    </row>
    <row r="5" spans="1:11" ht="24" customHeight="1" x14ac:dyDescent="0.25">
      <c r="A5" s="319" t="s">
        <v>271</v>
      </c>
      <c r="B5" s="320"/>
      <c r="C5" s="320"/>
      <c r="D5" s="320"/>
      <c r="E5" s="320"/>
      <c r="F5" s="320"/>
      <c r="G5" s="320"/>
      <c r="H5" s="320"/>
      <c r="I5" s="320"/>
      <c r="J5" s="320"/>
      <c r="K5" s="320"/>
    </row>
    <row r="6" spans="1:11" ht="12.75" customHeight="1" x14ac:dyDescent="0.25">
      <c r="A6" s="323" t="s">
        <v>294</v>
      </c>
      <c r="B6" s="323"/>
      <c r="C6" s="323"/>
      <c r="D6" s="323"/>
      <c r="E6" s="323"/>
      <c r="F6" s="323"/>
      <c r="G6" s="323"/>
      <c r="H6" s="323"/>
      <c r="I6" s="323"/>
      <c r="J6" s="323"/>
      <c r="K6" s="323"/>
    </row>
    <row r="7" spans="1:11" ht="182.25" customHeight="1" x14ac:dyDescent="0.25">
      <c r="A7" s="323"/>
      <c r="B7" s="323"/>
      <c r="C7" s="323"/>
      <c r="D7" s="323"/>
      <c r="E7" s="323"/>
      <c r="F7" s="323"/>
      <c r="G7" s="323"/>
      <c r="H7" s="323"/>
      <c r="I7" s="323"/>
      <c r="J7" s="323"/>
      <c r="K7" s="323"/>
    </row>
    <row r="9" spans="1:11" ht="16.5" customHeight="1" x14ac:dyDescent="0.25">
      <c r="A9" s="321" t="s">
        <v>272</v>
      </c>
      <c r="B9" s="322"/>
      <c r="C9" s="322"/>
      <c r="D9" s="322"/>
      <c r="E9" s="322"/>
      <c r="F9" s="322"/>
      <c r="G9" s="322"/>
      <c r="H9" s="322"/>
      <c r="I9" s="322"/>
      <c r="J9" s="322"/>
      <c r="K9" s="322"/>
    </row>
    <row r="10" spans="1:11" ht="21.75" customHeight="1" x14ac:dyDescent="0.25">
      <c r="A10" s="321" t="s">
        <v>160</v>
      </c>
      <c r="B10" s="322"/>
      <c r="C10" s="322"/>
      <c r="D10" s="322"/>
      <c r="E10" s="322"/>
      <c r="F10" s="322"/>
      <c r="G10" s="322"/>
      <c r="H10" s="322"/>
      <c r="I10" s="322"/>
      <c r="J10" s="322"/>
      <c r="K10" s="322"/>
    </row>
    <row r="11" spans="1:11" s="110" customFormat="1" ht="25.5" customHeight="1" x14ac:dyDescent="0.25">
      <c r="A11" s="324" t="s">
        <v>161</v>
      </c>
      <c r="B11" s="324"/>
      <c r="C11" s="324"/>
      <c r="D11" s="324"/>
      <c r="E11" s="324"/>
      <c r="F11" s="324"/>
      <c r="G11" s="324"/>
      <c r="H11" s="324"/>
      <c r="I11" s="324"/>
      <c r="J11" s="324"/>
      <c r="K11" s="324"/>
    </row>
    <row r="12" spans="1:11" s="116" customFormat="1" ht="36.75" customHeight="1" x14ac:dyDescent="0.2">
      <c r="A12" s="316" t="s">
        <v>274</v>
      </c>
      <c r="B12" s="316"/>
      <c r="C12" s="316"/>
      <c r="D12" s="316"/>
      <c r="E12" s="316"/>
      <c r="F12" s="316"/>
      <c r="G12" s="316"/>
      <c r="H12" s="316"/>
      <c r="I12" s="316"/>
      <c r="J12" s="316"/>
      <c r="K12" s="316"/>
    </row>
    <row r="13" spans="1:11" s="116" customFormat="1" ht="59.25" customHeight="1" x14ac:dyDescent="0.2">
      <c r="A13" s="315" t="s">
        <v>275</v>
      </c>
      <c r="B13" s="316"/>
      <c r="C13" s="316"/>
      <c r="D13" s="316"/>
      <c r="E13" s="316"/>
      <c r="F13" s="316"/>
      <c r="G13" s="316"/>
      <c r="H13" s="316"/>
      <c r="I13" s="316"/>
      <c r="J13" s="316"/>
      <c r="K13" s="316"/>
    </row>
    <row r="14" spans="1:11" s="116" customFormat="1" ht="25.5" customHeight="1" x14ac:dyDescent="0.2">
      <c r="A14" s="316" t="s">
        <v>276</v>
      </c>
      <c r="B14" s="316"/>
      <c r="C14" s="316"/>
      <c r="D14" s="316"/>
      <c r="E14" s="316"/>
      <c r="F14" s="316"/>
      <c r="G14" s="316"/>
      <c r="H14" s="316"/>
      <c r="I14" s="316"/>
      <c r="J14" s="316"/>
      <c r="K14" s="316"/>
    </row>
    <row r="15" spans="1:11" s="116" customFormat="1" ht="50.25" customHeight="1" x14ac:dyDescent="0.2">
      <c r="A15" s="316" t="s">
        <v>277</v>
      </c>
      <c r="B15" s="316"/>
      <c r="C15" s="316"/>
      <c r="D15" s="316"/>
      <c r="E15" s="316"/>
      <c r="F15" s="316"/>
      <c r="G15" s="316"/>
      <c r="H15" s="316"/>
      <c r="I15" s="316"/>
      <c r="J15" s="316"/>
      <c r="K15" s="316"/>
    </row>
    <row r="16" spans="1:11" s="116" customFormat="1" ht="27.75" customHeight="1" x14ac:dyDescent="0.2">
      <c r="A16" s="316" t="s">
        <v>278</v>
      </c>
      <c r="B16" s="316"/>
      <c r="C16" s="316"/>
      <c r="D16" s="316"/>
      <c r="E16" s="316"/>
      <c r="F16" s="316"/>
      <c r="G16" s="316"/>
      <c r="H16" s="316"/>
      <c r="I16" s="316"/>
      <c r="J16" s="316"/>
      <c r="K16" s="316"/>
    </row>
    <row r="17" spans="1:11" s="116" customFormat="1" ht="15" customHeight="1" x14ac:dyDescent="0.2">
      <c r="A17" s="316" t="s">
        <v>279</v>
      </c>
      <c r="B17" s="316"/>
      <c r="C17" s="316"/>
      <c r="D17" s="316"/>
      <c r="E17" s="316"/>
      <c r="F17" s="316"/>
      <c r="G17" s="316"/>
      <c r="H17" s="316"/>
      <c r="I17" s="316"/>
      <c r="J17" s="316"/>
      <c r="K17" s="316"/>
    </row>
    <row r="18" spans="1:11" s="116" customFormat="1" ht="25.5" customHeight="1" x14ac:dyDescent="0.2">
      <c r="A18" s="316" t="s">
        <v>280</v>
      </c>
      <c r="B18" s="316"/>
      <c r="C18" s="316"/>
      <c r="D18" s="316"/>
      <c r="E18" s="316"/>
      <c r="F18" s="316"/>
      <c r="G18" s="316"/>
      <c r="H18" s="316"/>
      <c r="I18" s="316"/>
      <c r="J18" s="316"/>
      <c r="K18" s="316"/>
    </row>
    <row r="19" spans="1:11" s="116" customFormat="1" ht="248.25" customHeight="1" x14ac:dyDescent="0.2">
      <c r="A19" s="316" t="s">
        <v>281</v>
      </c>
      <c r="B19" s="316"/>
      <c r="C19" s="316"/>
      <c r="D19" s="316"/>
      <c r="E19" s="316"/>
      <c r="F19" s="316"/>
      <c r="G19" s="316"/>
      <c r="H19" s="316"/>
      <c r="I19" s="316"/>
      <c r="J19" s="316"/>
      <c r="K19" s="316"/>
    </row>
    <row r="20" spans="1:11" s="117" customFormat="1" ht="16.5" customHeight="1" x14ac:dyDescent="0.25">
      <c r="A20" s="326" t="s">
        <v>162</v>
      </c>
      <c r="B20" s="326"/>
      <c r="C20" s="326"/>
      <c r="D20" s="326"/>
      <c r="E20" s="326"/>
      <c r="F20" s="326"/>
      <c r="G20" s="326"/>
      <c r="H20" s="326"/>
      <c r="I20" s="326"/>
      <c r="J20" s="326"/>
      <c r="K20" s="326"/>
    </row>
    <row r="21" spans="1:11" s="116" customFormat="1" ht="27" customHeight="1" x14ac:dyDescent="0.2">
      <c r="A21" s="316" t="s">
        <v>282</v>
      </c>
      <c r="B21" s="316"/>
      <c r="C21" s="316"/>
      <c r="D21" s="316"/>
      <c r="E21" s="316"/>
      <c r="F21" s="316"/>
      <c r="G21" s="316"/>
      <c r="H21" s="316"/>
      <c r="I21" s="316"/>
      <c r="J21" s="316"/>
      <c r="K21" s="316"/>
    </row>
    <row r="22" spans="1:11" s="116" customFormat="1" ht="28.5" customHeight="1" x14ac:dyDescent="0.2">
      <c r="A22" s="316" t="s">
        <v>283</v>
      </c>
      <c r="B22" s="316"/>
      <c r="C22" s="316"/>
      <c r="D22" s="316"/>
      <c r="E22" s="316"/>
      <c r="F22" s="316"/>
      <c r="G22" s="316"/>
      <c r="H22" s="316"/>
      <c r="I22" s="316"/>
      <c r="J22" s="316"/>
      <c r="K22" s="316"/>
    </row>
    <row r="23" spans="1:11" s="116" customFormat="1" ht="18" customHeight="1" x14ac:dyDescent="0.2">
      <c r="A23" s="316" t="s">
        <v>284</v>
      </c>
      <c r="B23" s="316"/>
      <c r="C23" s="316"/>
      <c r="D23" s="316"/>
      <c r="E23" s="316"/>
      <c r="F23" s="316"/>
      <c r="G23" s="316"/>
      <c r="H23" s="316"/>
      <c r="I23" s="316"/>
      <c r="J23" s="316"/>
      <c r="K23" s="316"/>
    </row>
    <row r="24" spans="1:11" s="116" customFormat="1" ht="72.75" customHeight="1" x14ac:dyDescent="0.2">
      <c r="A24" s="316" t="s">
        <v>285</v>
      </c>
      <c r="B24" s="316"/>
      <c r="C24" s="316"/>
      <c r="D24" s="316"/>
      <c r="E24" s="316"/>
      <c r="F24" s="316"/>
      <c r="G24" s="316"/>
      <c r="H24" s="316"/>
      <c r="I24" s="316"/>
      <c r="J24" s="316"/>
      <c r="K24" s="316"/>
    </row>
    <row r="25" spans="1:11" s="110" customFormat="1" ht="16.5" customHeight="1" x14ac:dyDescent="0.25">
      <c r="A25" s="324" t="s">
        <v>163</v>
      </c>
      <c r="B25" s="324"/>
      <c r="C25" s="324"/>
      <c r="D25" s="324"/>
      <c r="E25" s="324"/>
      <c r="F25" s="324"/>
      <c r="G25" s="324"/>
      <c r="H25" s="324"/>
      <c r="I25" s="324"/>
      <c r="J25" s="324"/>
      <c r="K25" s="324"/>
    </row>
    <row r="26" spans="1:11" s="116" customFormat="1" ht="37.5" customHeight="1" x14ac:dyDescent="0.2">
      <c r="A26" s="316" t="s">
        <v>286</v>
      </c>
      <c r="B26" s="316"/>
      <c r="C26" s="316"/>
      <c r="D26" s="316"/>
      <c r="E26" s="316"/>
      <c r="F26" s="316"/>
      <c r="G26" s="316"/>
      <c r="H26" s="316"/>
      <c r="I26" s="316"/>
      <c r="J26" s="316"/>
      <c r="K26" s="316"/>
    </row>
    <row r="27" spans="1:11" s="116" customFormat="1" ht="15.75" customHeight="1" x14ac:dyDescent="0.2">
      <c r="A27" s="316" t="s">
        <v>287</v>
      </c>
      <c r="B27" s="316"/>
      <c r="C27" s="316"/>
      <c r="D27" s="316"/>
      <c r="E27" s="316"/>
      <c r="F27" s="316"/>
      <c r="G27" s="316"/>
      <c r="H27" s="316"/>
      <c r="I27" s="316"/>
      <c r="J27" s="316"/>
      <c r="K27" s="316"/>
    </row>
    <row r="28" spans="1:11" s="116" customFormat="1" ht="27.75" customHeight="1" x14ac:dyDescent="0.2">
      <c r="A28" s="316" t="s">
        <v>288</v>
      </c>
      <c r="B28" s="316"/>
      <c r="C28" s="316"/>
      <c r="D28" s="316"/>
      <c r="E28" s="316"/>
      <c r="F28" s="316"/>
      <c r="G28" s="316"/>
      <c r="H28" s="316"/>
      <c r="I28" s="316"/>
      <c r="J28" s="316"/>
      <c r="K28" s="316"/>
    </row>
    <row r="29" spans="1:11" s="116" customFormat="1" ht="37.5" customHeight="1" x14ac:dyDescent="0.2">
      <c r="A29" s="316" t="s">
        <v>289</v>
      </c>
      <c r="B29" s="316"/>
      <c r="C29" s="316"/>
      <c r="D29" s="316"/>
      <c r="E29" s="316"/>
      <c r="F29" s="316"/>
      <c r="G29" s="316"/>
      <c r="H29" s="316"/>
      <c r="I29" s="316"/>
      <c r="J29" s="316"/>
      <c r="K29" s="316"/>
    </row>
    <row r="30" spans="1:11" s="116" customFormat="1" ht="40.5" customHeight="1" x14ac:dyDescent="0.2">
      <c r="A30" s="316" t="s">
        <v>290</v>
      </c>
      <c r="B30" s="316"/>
      <c r="C30" s="316"/>
      <c r="D30" s="316"/>
      <c r="E30" s="316"/>
      <c r="F30" s="316"/>
      <c r="G30" s="316"/>
      <c r="H30" s="316"/>
      <c r="I30" s="316"/>
      <c r="J30" s="316"/>
      <c r="K30" s="316"/>
    </row>
    <row r="31" spans="1:11" s="116" customFormat="1" ht="29.25" customHeight="1" x14ac:dyDescent="0.2">
      <c r="A31" s="316" t="s">
        <v>291</v>
      </c>
      <c r="B31" s="316"/>
      <c r="C31" s="316"/>
      <c r="D31" s="316"/>
      <c r="E31" s="316"/>
      <c r="F31" s="316"/>
      <c r="G31" s="316"/>
      <c r="H31" s="316"/>
      <c r="I31" s="316"/>
      <c r="J31" s="316"/>
      <c r="K31" s="316"/>
    </row>
    <row r="32" spans="1:11" s="116" customFormat="1" ht="36" customHeight="1" x14ac:dyDescent="0.2">
      <c r="A32" s="316" t="s">
        <v>292</v>
      </c>
      <c r="B32" s="316"/>
      <c r="C32" s="316"/>
      <c r="D32" s="316"/>
      <c r="E32" s="316"/>
      <c r="F32" s="316"/>
      <c r="G32" s="316"/>
      <c r="H32" s="316"/>
      <c r="I32" s="316"/>
      <c r="J32" s="316"/>
      <c r="K32" s="316"/>
    </row>
    <row r="33" spans="1:11" s="116" customFormat="1" ht="213.75" customHeight="1" x14ac:dyDescent="0.2">
      <c r="A33" s="316" t="s">
        <v>293</v>
      </c>
      <c r="B33" s="316"/>
      <c r="C33" s="316"/>
      <c r="D33" s="316"/>
      <c r="E33" s="316"/>
      <c r="F33" s="316"/>
      <c r="G33" s="316"/>
      <c r="H33" s="316"/>
      <c r="I33" s="316"/>
      <c r="J33" s="316"/>
      <c r="K33" s="316"/>
    </row>
    <row r="34" spans="1:11" s="119" customFormat="1" ht="12.75" customHeight="1" x14ac:dyDescent="0.2">
      <c r="A34" s="118"/>
      <c r="B34" s="118"/>
      <c r="C34" s="118"/>
      <c r="D34" s="118"/>
      <c r="E34" s="118"/>
      <c r="F34" s="118"/>
      <c r="G34" s="118"/>
      <c r="H34" s="118"/>
      <c r="I34" s="118"/>
      <c r="J34" s="118"/>
      <c r="K34" s="118"/>
    </row>
    <row r="35" spans="1:11" ht="27" customHeight="1" x14ac:dyDescent="0.25">
      <c r="A35" s="331" t="s">
        <v>273</v>
      </c>
      <c r="B35" s="332"/>
      <c r="C35" s="332"/>
      <c r="D35" s="332"/>
      <c r="E35" s="332"/>
      <c r="F35" s="332"/>
      <c r="G35" s="332"/>
      <c r="H35" s="332"/>
      <c r="I35" s="332"/>
      <c r="J35" s="332"/>
      <c r="K35" s="332"/>
    </row>
    <row r="36" spans="1:11" x14ac:dyDescent="0.25">
      <c r="A36" s="330" t="s">
        <v>295</v>
      </c>
      <c r="B36" s="330"/>
      <c r="C36" s="330"/>
      <c r="D36" s="330"/>
      <c r="E36" s="330"/>
      <c r="F36" s="330"/>
      <c r="G36" s="330"/>
      <c r="H36" s="330"/>
      <c r="I36" s="330"/>
      <c r="J36" s="330"/>
      <c r="K36" s="330"/>
    </row>
    <row r="37" spans="1:11" ht="48" customHeight="1" x14ac:dyDescent="0.25">
      <c r="A37" s="330"/>
      <c r="B37" s="330"/>
      <c r="C37" s="330"/>
      <c r="D37" s="330"/>
      <c r="E37" s="330"/>
      <c r="F37" s="330"/>
      <c r="G37" s="330"/>
      <c r="H37" s="330"/>
      <c r="I37" s="330"/>
      <c r="J37" s="330"/>
      <c r="K37" s="330"/>
    </row>
    <row r="38" spans="1:11" ht="13.8" thickBot="1" x14ac:dyDescent="0.3">
      <c r="A38" s="111"/>
      <c r="B38" s="111"/>
      <c r="C38" s="111"/>
      <c r="D38" s="111"/>
      <c r="E38" s="111"/>
      <c r="F38" s="111"/>
      <c r="G38" s="111"/>
      <c r="H38" s="111"/>
      <c r="I38" s="111"/>
      <c r="J38" s="111"/>
      <c r="K38" s="111"/>
    </row>
    <row r="39" spans="1:11" ht="13.8" thickBot="1" x14ac:dyDescent="0.3">
      <c r="A39" s="235" t="s">
        <v>296</v>
      </c>
      <c r="B39" s="236"/>
      <c r="C39" s="236"/>
      <c r="D39" s="236"/>
      <c r="E39" s="236"/>
      <c r="F39" s="236"/>
      <c r="G39" s="236"/>
      <c r="H39" s="236"/>
      <c r="I39" s="236"/>
      <c r="J39" s="236"/>
      <c r="K39" s="237"/>
    </row>
    <row r="41" spans="1:11" ht="90" customHeight="1" x14ac:dyDescent="0.25">
      <c r="A41" s="270"/>
      <c r="B41" s="270"/>
      <c r="C41" s="270"/>
      <c r="D41" s="270"/>
      <c r="E41" s="270"/>
      <c r="F41" s="270"/>
      <c r="G41" s="270"/>
      <c r="H41" s="270"/>
      <c r="I41" s="270"/>
      <c r="J41" s="270"/>
      <c r="K41" s="271"/>
    </row>
    <row r="43" spans="1:11" s="29" customFormat="1" ht="39.75" customHeight="1" x14ac:dyDescent="0.25">
      <c r="A43" s="325" t="s">
        <v>164</v>
      </c>
      <c r="B43" s="325"/>
      <c r="C43" s="325"/>
      <c r="D43" s="325"/>
      <c r="E43" s="325"/>
      <c r="F43" s="325"/>
      <c r="G43" s="325"/>
      <c r="H43" s="325"/>
      <c r="I43" s="325"/>
      <c r="J43" s="325"/>
      <c r="K43" s="325"/>
    </row>
    <row r="44" spans="1:11" s="29" customFormat="1" ht="12.75" customHeight="1" x14ac:dyDescent="0.25">
      <c r="A44" s="329"/>
      <c r="B44" s="329"/>
      <c r="C44" s="329"/>
      <c r="D44" s="329"/>
      <c r="E44" s="329"/>
      <c r="F44" s="329"/>
      <c r="G44" s="329"/>
      <c r="H44" s="329"/>
      <c r="I44" s="329"/>
      <c r="J44" s="329"/>
      <c r="K44" s="329"/>
    </row>
    <row r="45" spans="1:11" s="29" customFormat="1" ht="78" customHeight="1" x14ac:dyDescent="0.25">
      <c r="A45" s="277" t="s">
        <v>165</v>
      </c>
      <c r="B45" s="278"/>
      <c r="C45" s="278"/>
      <c r="D45" s="278"/>
      <c r="E45" s="278"/>
      <c r="F45" s="278"/>
      <c r="G45" s="278"/>
      <c r="H45" s="278"/>
      <c r="I45" s="278"/>
      <c r="J45" s="278"/>
      <c r="K45" s="279"/>
    </row>
    <row r="46" spans="1:11" s="29" customFormat="1" ht="12.75" customHeight="1" thickBot="1" x14ac:dyDescent="0.3">
      <c r="A46" s="63"/>
      <c r="B46" s="63"/>
      <c r="C46" s="63"/>
      <c r="D46" s="63"/>
      <c r="E46" s="63"/>
      <c r="F46" s="63"/>
      <c r="G46" s="63"/>
      <c r="H46" s="63"/>
      <c r="I46" s="63"/>
      <c r="J46" s="63"/>
      <c r="K46" s="63"/>
    </row>
    <row r="47" spans="1:11" s="29" customFormat="1" ht="42.75" customHeight="1" thickBot="1" x14ac:dyDescent="0.3">
      <c r="A47" s="235" t="s">
        <v>321</v>
      </c>
      <c r="B47" s="236"/>
      <c r="C47" s="236"/>
      <c r="D47" s="236"/>
      <c r="E47" s="236"/>
      <c r="F47" s="236"/>
      <c r="G47" s="236"/>
      <c r="H47" s="236"/>
      <c r="I47" s="236"/>
      <c r="J47" s="236"/>
      <c r="K47" s="237"/>
    </row>
    <row r="48" spans="1:11" s="29" customFormat="1" ht="12.75" customHeight="1" x14ac:dyDescent="0.25">
      <c r="A48" s="63"/>
      <c r="B48" s="63"/>
      <c r="C48" s="63"/>
      <c r="D48" s="63"/>
      <c r="E48" s="63"/>
      <c r="F48" s="63"/>
      <c r="G48" s="63"/>
      <c r="H48" s="63"/>
      <c r="I48" s="63"/>
      <c r="J48" s="63"/>
      <c r="K48" s="63"/>
    </row>
    <row r="49" spans="1:11" s="29" customFormat="1" ht="12.75" customHeight="1" x14ac:dyDescent="0.25">
      <c r="A49" s="63"/>
      <c r="B49" s="123" t="s">
        <v>297</v>
      </c>
      <c r="C49" s="195" t="s">
        <v>299</v>
      </c>
      <c r="D49" s="195" t="s">
        <v>300</v>
      </c>
      <c r="E49" s="195" t="s">
        <v>301</v>
      </c>
      <c r="F49" s="195"/>
      <c r="G49" s="195"/>
      <c r="H49" s="63"/>
      <c r="I49" s="63"/>
      <c r="J49" s="63"/>
      <c r="K49" s="63"/>
    </row>
    <row r="50" spans="1:11" s="29" customFormat="1" ht="24" customHeight="1" x14ac:dyDescent="0.25">
      <c r="A50" s="63"/>
      <c r="B50" s="122" t="s">
        <v>298</v>
      </c>
      <c r="C50" s="195"/>
      <c r="D50" s="195"/>
      <c r="E50" s="123" t="s">
        <v>302</v>
      </c>
      <c r="F50" s="123" t="s">
        <v>303</v>
      </c>
      <c r="G50" s="123" t="s">
        <v>304</v>
      </c>
      <c r="H50" s="63"/>
      <c r="I50" s="63"/>
      <c r="J50" s="63"/>
      <c r="K50" s="63"/>
    </row>
    <row r="51" spans="1:11" s="29" customFormat="1" ht="66.75" customHeight="1" x14ac:dyDescent="0.25">
      <c r="A51" s="63"/>
      <c r="B51" s="122" t="s">
        <v>305</v>
      </c>
      <c r="C51" s="96" t="s">
        <v>313</v>
      </c>
      <c r="D51" s="120"/>
      <c r="E51" s="120"/>
      <c r="F51" s="120"/>
      <c r="G51" s="120"/>
      <c r="H51" s="63"/>
      <c r="I51" s="63"/>
      <c r="J51" s="63"/>
      <c r="K51" s="63"/>
    </row>
    <row r="52" spans="1:11" s="29" customFormat="1" ht="57.75" customHeight="1" x14ac:dyDescent="0.25">
      <c r="A52" s="63"/>
      <c r="B52" s="122" t="s">
        <v>306</v>
      </c>
      <c r="C52" s="96" t="s">
        <v>314</v>
      </c>
      <c r="D52" s="120"/>
      <c r="E52" s="120"/>
      <c r="F52" s="120"/>
      <c r="G52" s="120"/>
      <c r="H52" s="63"/>
      <c r="I52" s="63"/>
      <c r="J52" s="63"/>
      <c r="K52" s="63"/>
    </row>
    <row r="53" spans="1:11" s="29" customFormat="1" ht="26.25" customHeight="1" x14ac:dyDescent="0.25">
      <c r="A53" s="63"/>
      <c r="B53" s="122" t="s">
        <v>307</v>
      </c>
      <c r="C53" s="120"/>
      <c r="D53" s="96" t="s">
        <v>315</v>
      </c>
      <c r="E53" s="96" t="s">
        <v>315</v>
      </c>
      <c r="F53" s="96" t="s">
        <v>315</v>
      </c>
      <c r="G53" s="96" t="s">
        <v>315</v>
      </c>
      <c r="H53" s="63"/>
      <c r="I53" s="63"/>
      <c r="J53" s="63"/>
      <c r="K53" s="63"/>
    </row>
    <row r="54" spans="1:11" s="29" customFormat="1" ht="26.25" customHeight="1" x14ac:dyDescent="0.25">
      <c r="A54" s="63"/>
      <c r="B54" s="122" t="s">
        <v>308</v>
      </c>
      <c r="C54" s="120"/>
      <c r="D54" s="96" t="s">
        <v>315</v>
      </c>
      <c r="E54" s="96" t="s">
        <v>315</v>
      </c>
      <c r="F54" s="96" t="s">
        <v>315</v>
      </c>
      <c r="G54" s="96" t="s">
        <v>315</v>
      </c>
      <c r="H54" s="63"/>
      <c r="I54" s="63"/>
      <c r="J54" s="63"/>
      <c r="K54" s="63"/>
    </row>
    <row r="55" spans="1:11" s="29" customFormat="1" ht="40.799999999999997" x14ac:dyDescent="0.25">
      <c r="A55" s="63"/>
      <c r="B55" s="122" t="s">
        <v>309</v>
      </c>
      <c r="C55" s="120"/>
      <c r="D55" s="96" t="s">
        <v>316</v>
      </c>
      <c r="E55" s="96" t="s">
        <v>317</v>
      </c>
      <c r="F55" s="120"/>
      <c r="G55" s="120"/>
      <c r="H55" s="63"/>
      <c r="I55" s="63"/>
      <c r="J55" s="63"/>
      <c r="K55" s="63"/>
    </row>
    <row r="56" spans="1:11" s="29" customFormat="1" ht="65.25" customHeight="1" x14ac:dyDescent="0.25">
      <c r="A56" s="63"/>
      <c r="B56" s="122" t="s">
        <v>310</v>
      </c>
      <c r="C56" s="120"/>
      <c r="D56" s="120"/>
      <c r="E56" s="96" t="s">
        <v>317</v>
      </c>
      <c r="F56" s="120"/>
      <c r="G56" s="120"/>
      <c r="H56" s="63"/>
      <c r="I56" s="63"/>
      <c r="J56" s="63"/>
      <c r="K56" s="63"/>
    </row>
    <row r="57" spans="1:11" s="29" customFormat="1" ht="51" customHeight="1" x14ac:dyDescent="0.25">
      <c r="A57" s="63"/>
      <c r="B57" s="122" t="s">
        <v>311</v>
      </c>
      <c r="C57" s="120"/>
      <c r="D57" s="96" t="s">
        <v>316</v>
      </c>
      <c r="E57" s="120"/>
      <c r="F57" s="120"/>
      <c r="G57" s="96" t="s">
        <v>318</v>
      </c>
      <c r="H57" s="63"/>
      <c r="I57" s="63"/>
      <c r="J57" s="63"/>
      <c r="K57" s="63"/>
    </row>
    <row r="58" spans="1:11" s="29" customFormat="1" ht="36.75" customHeight="1" x14ac:dyDescent="0.25">
      <c r="A58" s="63"/>
      <c r="B58" s="122" t="s">
        <v>312</v>
      </c>
      <c r="C58" s="120"/>
      <c r="D58" s="120"/>
      <c r="E58" s="120"/>
      <c r="F58" s="96" t="s">
        <v>319</v>
      </c>
      <c r="G58" s="96" t="s">
        <v>320</v>
      </c>
      <c r="H58" s="63"/>
      <c r="I58" s="63"/>
      <c r="J58" s="63"/>
      <c r="K58" s="63"/>
    </row>
    <row r="59" spans="1:11" s="29" customFormat="1" ht="12.75" customHeight="1" thickBot="1" x14ac:dyDescent="0.3">
      <c r="A59" s="63"/>
      <c r="B59" s="63"/>
      <c r="C59" s="63"/>
      <c r="D59" s="63"/>
      <c r="E59" s="63"/>
      <c r="F59" s="63"/>
      <c r="G59" s="63"/>
      <c r="H59" s="63"/>
      <c r="I59" s="63"/>
      <c r="J59" s="63"/>
      <c r="K59" s="63"/>
    </row>
    <row r="60" spans="1:11" s="29" customFormat="1" ht="24.75" customHeight="1" thickBot="1" x14ac:dyDescent="0.3">
      <c r="A60" s="235" t="s">
        <v>234</v>
      </c>
      <c r="B60" s="236"/>
      <c r="C60" s="236"/>
      <c r="D60" s="236"/>
      <c r="E60" s="236"/>
      <c r="F60" s="236"/>
      <c r="G60" s="236"/>
      <c r="H60" s="236"/>
      <c r="I60" s="236"/>
      <c r="J60" s="236"/>
      <c r="K60" s="237"/>
    </row>
    <row r="61" spans="1:11" x14ac:dyDescent="0.25">
      <c r="A61" s="150"/>
      <c r="B61" s="150"/>
      <c r="C61" s="150"/>
      <c r="D61" s="150"/>
      <c r="E61" s="150"/>
      <c r="F61" s="150"/>
      <c r="G61" s="150"/>
      <c r="H61" s="150"/>
      <c r="I61" s="150"/>
      <c r="J61" s="150"/>
      <c r="K61" s="150"/>
    </row>
    <row r="62" spans="1:11" ht="29.25" customHeight="1" x14ac:dyDescent="0.25">
      <c r="A62" s="333" t="s">
        <v>391</v>
      </c>
      <c r="B62" s="334"/>
      <c r="C62" s="334"/>
      <c r="D62" s="334"/>
      <c r="E62" s="334"/>
      <c r="F62" s="334"/>
      <c r="G62" s="334"/>
      <c r="H62" s="334"/>
      <c r="I62" s="334"/>
      <c r="J62" s="334"/>
      <c r="K62" s="335"/>
    </row>
    <row r="63" spans="1:11" ht="45" customHeight="1" x14ac:dyDescent="0.25">
      <c r="A63" s="333" t="s">
        <v>388</v>
      </c>
      <c r="B63" s="334"/>
      <c r="C63" s="334"/>
      <c r="D63" s="334"/>
      <c r="E63" s="334"/>
      <c r="F63" s="334"/>
      <c r="G63" s="334"/>
      <c r="H63" s="334"/>
      <c r="I63" s="334"/>
      <c r="J63" s="334"/>
      <c r="K63" s="335"/>
    </row>
    <row r="64" spans="1:11" ht="28.5" customHeight="1" x14ac:dyDescent="0.25">
      <c r="A64" s="333" t="s">
        <v>389</v>
      </c>
      <c r="B64" s="334"/>
      <c r="C64" s="334"/>
      <c r="D64" s="334"/>
      <c r="E64" s="334"/>
      <c r="F64" s="334"/>
      <c r="G64" s="334"/>
      <c r="H64" s="334"/>
      <c r="I64" s="334"/>
      <c r="J64" s="334"/>
      <c r="K64" s="335"/>
    </row>
    <row r="65" spans="1:66" ht="59.25" customHeight="1" x14ac:dyDescent="0.25">
      <c r="A65" s="336" t="s">
        <v>390</v>
      </c>
      <c r="B65" s="337"/>
      <c r="C65" s="337"/>
      <c r="D65" s="337"/>
      <c r="E65" s="337"/>
      <c r="F65" s="337"/>
      <c r="G65" s="337"/>
      <c r="H65" s="337"/>
      <c r="I65" s="337"/>
      <c r="J65" s="337"/>
      <c r="K65" s="338"/>
    </row>
    <row r="67" spans="1:66" ht="57.75" customHeight="1" x14ac:dyDescent="0.25">
      <c r="A67" s="325" t="s">
        <v>251</v>
      </c>
      <c r="B67" s="325"/>
      <c r="C67" s="325"/>
      <c r="D67" s="325"/>
      <c r="E67" s="325"/>
      <c r="F67" s="325"/>
      <c r="G67" s="325"/>
      <c r="H67" s="325"/>
      <c r="I67" s="325"/>
      <c r="J67" s="325"/>
      <c r="K67" s="325"/>
    </row>
    <row r="68" spans="1:66" ht="12.75" customHeight="1" x14ac:dyDescent="0.25">
      <c r="A68" s="95"/>
      <c r="B68" s="95"/>
      <c r="C68" s="95"/>
      <c r="D68" s="95"/>
      <c r="E68" s="95"/>
      <c r="F68" s="95"/>
      <c r="G68" s="95"/>
      <c r="H68" s="95"/>
      <c r="I68" s="95"/>
      <c r="J68" s="95"/>
      <c r="K68" s="95"/>
    </row>
    <row r="69" spans="1:66" x14ac:dyDescent="0.25">
      <c r="D69" s="327" t="s">
        <v>247</v>
      </c>
      <c r="E69" s="328"/>
      <c r="F69" s="328"/>
      <c r="G69" s="328"/>
      <c r="H69" s="328"/>
      <c r="I69" s="328"/>
      <c r="J69" s="328"/>
      <c r="K69" s="328"/>
      <c r="L69" s="328"/>
      <c r="M69" s="328"/>
      <c r="N69" s="328"/>
      <c r="O69" s="328"/>
      <c r="P69" s="328"/>
      <c r="Q69" s="328"/>
      <c r="R69" s="328"/>
      <c r="S69" s="328"/>
      <c r="T69" s="328"/>
      <c r="U69" s="328"/>
      <c r="V69" s="328"/>
      <c r="W69" s="328"/>
      <c r="X69" s="328"/>
      <c r="Y69" s="328"/>
      <c r="Z69" s="328"/>
      <c r="AA69" s="328"/>
      <c r="AB69" s="328"/>
      <c r="AC69" s="328"/>
      <c r="AD69" s="328"/>
      <c r="AE69" s="328"/>
      <c r="AF69" s="328"/>
      <c r="AG69" s="328"/>
      <c r="AH69" s="328"/>
      <c r="AI69" s="328"/>
      <c r="AJ69" s="328"/>
      <c r="AK69" s="328"/>
      <c r="AL69" s="328"/>
      <c r="AM69" s="328"/>
      <c r="AN69" s="328"/>
      <c r="AO69" s="328"/>
      <c r="AP69" s="328"/>
      <c r="AQ69" s="328"/>
      <c r="AR69" s="328"/>
      <c r="AS69" s="328"/>
      <c r="AT69" s="328"/>
      <c r="AU69" s="328"/>
      <c r="AV69" s="328"/>
      <c r="AW69" s="328"/>
      <c r="AX69" s="328"/>
      <c r="AY69" s="328"/>
      <c r="AZ69" s="328"/>
      <c r="BA69" s="328"/>
      <c r="BB69" s="328"/>
      <c r="BC69" s="328"/>
      <c r="BD69" s="328"/>
      <c r="BE69" s="328"/>
      <c r="BF69" s="328"/>
      <c r="BG69" s="328"/>
      <c r="BH69" s="328"/>
      <c r="BI69" s="328"/>
      <c r="BJ69" s="328"/>
      <c r="BK69" s="328"/>
      <c r="BL69" s="328"/>
      <c r="BM69" s="104"/>
    </row>
    <row r="70" spans="1:66" s="83" customFormat="1" ht="10.199999999999999" x14ac:dyDescent="0.25">
      <c r="A70" s="84" t="s">
        <v>236</v>
      </c>
      <c r="B70" s="84" t="s">
        <v>241</v>
      </c>
      <c r="C70" s="97" t="s">
        <v>250</v>
      </c>
      <c r="D70" s="97" t="s">
        <v>242</v>
      </c>
      <c r="E70" s="84" t="s">
        <v>249</v>
      </c>
      <c r="F70" s="98">
        <v>40909</v>
      </c>
      <c r="G70" s="98">
        <v>40910</v>
      </c>
      <c r="H70" s="98">
        <v>40911</v>
      </c>
      <c r="I70" s="98">
        <v>40912</v>
      </c>
      <c r="J70" s="98">
        <v>40913</v>
      </c>
      <c r="K70" s="98">
        <v>40914</v>
      </c>
      <c r="L70" s="98">
        <v>40915</v>
      </c>
      <c r="M70" s="98">
        <v>40916</v>
      </c>
      <c r="N70" s="98">
        <v>40917</v>
      </c>
      <c r="O70" s="98">
        <v>40918</v>
      </c>
      <c r="P70" s="98">
        <v>40919</v>
      </c>
      <c r="Q70" s="98">
        <v>40920</v>
      </c>
      <c r="R70" s="98">
        <v>40921</v>
      </c>
      <c r="S70" s="98">
        <v>40922</v>
      </c>
      <c r="T70" s="98">
        <v>40923</v>
      </c>
      <c r="U70" s="98">
        <v>40924</v>
      </c>
      <c r="V70" s="98">
        <v>40925</v>
      </c>
      <c r="W70" s="98">
        <v>40926</v>
      </c>
      <c r="X70" s="98">
        <v>40927</v>
      </c>
      <c r="Y70" s="98">
        <v>40928</v>
      </c>
      <c r="Z70" s="98">
        <v>40929</v>
      </c>
      <c r="AA70" s="98">
        <v>40930</v>
      </c>
      <c r="AB70" s="98">
        <v>40931</v>
      </c>
      <c r="AC70" s="98">
        <v>40932</v>
      </c>
      <c r="AD70" s="98">
        <v>40933</v>
      </c>
      <c r="AE70" s="98">
        <v>40934</v>
      </c>
      <c r="AF70" s="98">
        <v>40935</v>
      </c>
      <c r="AG70" s="98">
        <v>40936</v>
      </c>
      <c r="AH70" s="98">
        <v>40937</v>
      </c>
      <c r="AI70" s="98">
        <v>40938</v>
      </c>
      <c r="AJ70" s="98">
        <v>40939</v>
      </c>
      <c r="AK70" s="98">
        <v>40940</v>
      </c>
      <c r="AL70" s="98">
        <v>40941</v>
      </c>
      <c r="AM70" s="98">
        <v>40942</v>
      </c>
      <c r="AN70" s="98">
        <v>40943</v>
      </c>
      <c r="AO70" s="98">
        <v>40944</v>
      </c>
      <c r="AP70" s="98">
        <v>40945</v>
      </c>
      <c r="AQ70" s="98">
        <v>40946</v>
      </c>
      <c r="AR70" s="98">
        <v>40947</v>
      </c>
      <c r="AS70" s="98">
        <v>40948</v>
      </c>
      <c r="AT70" s="98">
        <v>40949</v>
      </c>
      <c r="AU70" s="98">
        <v>40950</v>
      </c>
      <c r="AV70" s="98">
        <v>40951</v>
      </c>
      <c r="AW70" s="98">
        <v>40952</v>
      </c>
      <c r="AX70" s="98">
        <v>40953</v>
      </c>
      <c r="AY70" s="98">
        <v>40954</v>
      </c>
      <c r="AZ70" s="98">
        <v>40955</v>
      </c>
      <c r="BA70" s="98">
        <v>40956</v>
      </c>
      <c r="BB70" s="98">
        <v>40957</v>
      </c>
      <c r="BC70" s="98">
        <v>40958</v>
      </c>
      <c r="BD70" s="98">
        <v>40959</v>
      </c>
      <c r="BE70" s="98">
        <v>40960</v>
      </c>
      <c r="BF70" s="98">
        <v>40961</v>
      </c>
      <c r="BG70" s="98">
        <v>40962</v>
      </c>
      <c r="BH70" s="98">
        <v>40963</v>
      </c>
      <c r="BI70" s="98">
        <v>40964</v>
      </c>
      <c r="BJ70" s="98">
        <v>40965</v>
      </c>
      <c r="BK70" s="98">
        <v>40966</v>
      </c>
      <c r="BL70" s="98">
        <v>40967</v>
      </c>
      <c r="BM70" s="98">
        <v>40968</v>
      </c>
    </row>
    <row r="71" spans="1:66" s="83" customFormat="1" ht="20.399999999999999" x14ac:dyDescent="0.25">
      <c r="A71" s="85" t="s">
        <v>235</v>
      </c>
      <c r="B71" s="96">
        <f>SUM(F71:BM71)</f>
        <v>9</v>
      </c>
      <c r="C71" s="99">
        <v>50</v>
      </c>
      <c r="D71" s="96" t="s">
        <v>243</v>
      </c>
      <c r="E71" s="100">
        <f>B71*C71</f>
        <v>450</v>
      </c>
      <c r="F71" s="85"/>
      <c r="G71" s="103">
        <v>1</v>
      </c>
      <c r="H71" s="85"/>
      <c r="I71" s="85"/>
      <c r="J71" s="85"/>
      <c r="K71" s="85"/>
      <c r="L71" s="85"/>
      <c r="M71" s="85"/>
      <c r="N71" s="103">
        <v>1</v>
      </c>
      <c r="O71" s="85"/>
      <c r="P71" s="85"/>
      <c r="Q71" s="85"/>
      <c r="R71" s="85"/>
      <c r="S71" s="85"/>
      <c r="T71" s="85"/>
      <c r="U71" s="103">
        <v>1</v>
      </c>
      <c r="V71" s="85"/>
      <c r="W71" s="85"/>
      <c r="X71" s="85"/>
      <c r="Y71" s="85"/>
      <c r="Z71" s="85"/>
      <c r="AA71" s="85"/>
      <c r="AB71" s="103">
        <v>1</v>
      </c>
      <c r="AC71" s="85"/>
      <c r="AD71" s="85"/>
      <c r="AE71" s="85"/>
      <c r="AF71" s="85"/>
      <c r="AG71" s="85"/>
      <c r="AH71" s="85"/>
      <c r="AI71" s="103">
        <v>1</v>
      </c>
      <c r="AJ71" s="85"/>
      <c r="AK71" s="85"/>
      <c r="AL71" s="85"/>
      <c r="AM71" s="85"/>
      <c r="AN71" s="85"/>
      <c r="AO71" s="85"/>
      <c r="AP71" s="103">
        <v>1</v>
      </c>
      <c r="AQ71" s="85"/>
      <c r="AR71" s="85"/>
      <c r="AS71" s="85"/>
      <c r="AT71" s="85"/>
      <c r="AU71" s="85"/>
      <c r="AV71" s="85"/>
      <c r="AW71" s="103">
        <v>1</v>
      </c>
      <c r="AX71" s="85"/>
      <c r="AY71" s="85"/>
      <c r="AZ71" s="85"/>
      <c r="BA71" s="85"/>
      <c r="BB71" s="85"/>
      <c r="BC71" s="85"/>
      <c r="BD71" s="103">
        <v>1</v>
      </c>
      <c r="BE71" s="85"/>
      <c r="BF71" s="85"/>
      <c r="BG71" s="85"/>
      <c r="BH71" s="85"/>
      <c r="BI71" s="85"/>
      <c r="BJ71" s="85"/>
      <c r="BK71" s="103">
        <v>1</v>
      </c>
      <c r="BL71" s="85"/>
      <c r="BM71" s="85"/>
    </row>
    <row r="72" spans="1:66" s="83" customFormat="1" ht="20.399999999999999" x14ac:dyDescent="0.25">
      <c r="A72" s="85" t="s">
        <v>239</v>
      </c>
      <c r="B72" s="96">
        <f>SUM(F72:BM72)</f>
        <v>60</v>
      </c>
      <c r="C72" s="99">
        <v>30</v>
      </c>
      <c r="D72" s="96" t="s">
        <v>244</v>
      </c>
      <c r="E72" s="100">
        <f t="shared" ref="E72:E75" si="0">B72*C72</f>
        <v>1800</v>
      </c>
      <c r="F72" s="105">
        <v>1</v>
      </c>
      <c r="G72" s="105">
        <v>1</v>
      </c>
      <c r="H72" s="105">
        <v>1</v>
      </c>
      <c r="I72" s="105">
        <v>1</v>
      </c>
      <c r="J72" s="105">
        <v>1</v>
      </c>
      <c r="K72" s="105">
        <v>1</v>
      </c>
      <c r="L72" s="105">
        <v>1</v>
      </c>
      <c r="M72" s="105">
        <v>1</v>
      </c>
      <c r="N72" s="105">
        <v>1</v>
      </c>
      <c r="O72" s="105">
        <v>1</v>
      </c>
      <c r="P72" s="105">
        <v>1</v>
      </c>
      <c r="Q72" s="105">
        <v>1</v>
      </c>
      <c r="R72" s="105">
        <v>1</v>
      </c>
      <c r="S72" s="105">
        <v>1</v>
      </c>
      <c r="T72" s="105">
        <v>1</v>
      </c>
      <c r="U72" s="105">
        <v>1</v>
      </c>
      <c r="V72" s="105">
        <v>1</v>
      </c>
      <c r="W72" s="105">
        <v>1</v>
      </c>
      <c r="X72" s="105">
        <v>1</v>
      </c>
      <c r="Y72" s="105">
        <v>1</v>
      </c>
      <c r="Z72" s="105">
        <v>1</v>
      </c>
      <c r="AA72" s="105">
        <v>1</v>
      </c>
      <c r="AB72" s="105">
        <v>1</v>
      </c>
      <c r="AC72" s="105">
        <v>1</v>
      </c>
      <c r="AD72" s="105">
        <v>1</v>
      </c>
      <c r="AE72" s="105">
        <v>1</v>
      </c>
      <c r="AF72" s="105">
        <v>1</v>
      </c>
      <c r="AG72" s="105">
        <v>1</v>
      </c>
      <c r="AH72" s="105">
        <v>1</v>
      </c>
      <c r="AI72" s="105">
        <v>1</v>
      </c>
      <c r="AJ72" s="105">
        <v>1</v>
      </c>
      <c r="AK72" s="105">
        <v>1</v>
      </c>
      <c r="AL72" s="105">
        <v>1</v>
      </c>
      <c r="AM72" s="105">
        <v>1</v>
      </c>
      <c r="AN72" s="105">
        <v>1</v>
      </c>
      <c r="AO72" s="105">
        <v>1</v>
      </c>
      <c r="AP72" s="105">
        <v>1</v>
      </c>
      <c r="AQ72" s="105">
        <v>1</v>
      </c>
      <c r="AR72" s="105">
        <v>1</v>
      </c>
      <c r="AS72" s="105">
        <v>1</v>
      </c>
      <c r="AT72" s="105">
        <v>1</v>
      </c>
      <c r="AU72" s="105">
        <v>1</v>
      </c>
      <c r="AV72" s="105">
        <v>1</v>
      </c>
      <c r="AW72" s="105">
        <v>1</v>
      </c>
      <c r="AX72" s="105">
        <v>1</v>
      </c>
      <c r="AY72" s="105">
        <v>1</v>
      </c>
      <c r="AZ72" s="105">
        <v>1</v>
      </c>
      <c r="BA72" s="105">
        <v>1</v>
      </c>
      <c r="BB72" s="105">
        <v>1</v>
      </c>
      <c r="BC72" s="105">
        <v>1</v>
      </c>
      <c r="BD72" s="105">
        <v>1</v>
      </c>
      <c r="BE72" s="105">
        <v>1</v>
      </c>
      <c r="BF72" s="105">
        <v>1</v>
      </c>
      <c r="BG72" s="105">
        <v>1</v>
      </c>
      <c r="BH72" s="105">
        <v>1</v>
      </c>
      <c r="BI72" s="105">
        <v>1</v>
      </c>
      <c r="BJ72" s="105">
        <v>1</v>
      </c>
      <c r="BK72" s="105">
        <v>1</v>
      </c>
      <c r="BL72" s="105">
        <v>1</v>
      </c>
      <c r="BM72" s="105">
        <v>1</v>
      </c>
    </row>
    <row r="73" spans="1:66" s="83" customFormat="1" ht="30.6" x14ac:dyDescent="0.25">
      <c r="A73" s="85" t="s">
        <v>240</v>
      </c>
      <c r="B73" s="96">
        <f>SUM(F73:BM73)</f>
        <v>180</v>
      </c>
      <c r="C73" s="99">
        <v>100</v>
      </c>
      <c r="D73" s="96" t="s">
        <v>245</v>
      </c>
      <c r="E73" s="100">
        <f t="shared" si="0"/>
        <v>18000</v>
      </c>
      <c r="F73" s="106">
        <v>3</v>
      </c>
      <c r="G73" s="106">
        <v>3</v>
      </c>
      <c r="H73" s="106">
        <v>3</v>
      </c>
      <c r="I73" s="106">
        <v>3</v>
      </c>
      <c r="J73" s="106">
        <v>3</v>
      </c>
      <c r="K73" s="106">
        <v>3</v>
      </c>
      <c r="L73" s="106">
        <v>3</v>
      </c>
      <c r="M73" s="106">
        <v>3</v>
      </c>
      <c r="N73" s="106">
        <v>3</v>
      </c>
      <c r="O73" s="106">
        <v>3</v>
      </c>
      <c r="P73" s="106">
        <v>3</v>
      </c>
      <c r="Q73" s="106">
        <v>3</v>
      </c>
      <c r="R73" s="106">
        <v>3</v>
      </c>
      <c r="S73" s="106">
        <v>3</v>
      </c>
      <c r="T73" s="106">
        <v>3</v>
      </c>
      <c r="U73" s="106">
        <v>3</v>
      </c>
      <c r="V73" s="106">
        <v>3</v>
      </c>
      <c r="W73" s="106">
        <v>3</v>
      </c>
      <c r="X73" s="106">
        <v>3</v>
      </c>
      <c r="Y73" s="106">
        <v>3</v>
      </c>
      <c r="Z73" s="106">
        <v>3</v>
      </c>
      <c r="AA73" s="106">
        <v>3</v>
      </c>
      <c r="AB73" s="106">
        <v>3</v>
      </c>
      <c r="AC73" s="106">
        <v>3</v>
      </c>
      <c r="AD73" s="106">
        <v>3</v>
      </c>
      <c r="AE73" s="106">
        <v>3</v>
      </c>
      <c r="AF73" s="106">
        <v>3</v>
      </c>
      <c r="AG73" s="106">
        <v>3</v>
      </c>
      <c r="AH73" s="106">
        <v>3</v>
      </c>
      <c r="AI73" s="106">
        <v>3</v>
      </c>
      <c r="AJ73" s="106">
        <v>3</v>
      </c>
      <c r="AK73" s="106">
        <v>3</v>
      </c>
      <c r="AL73" s="106">
        <v>3</v>
      </c>
      <c r="AM73" s="106">
        <v>3</v>
      </c>
      <c r="AN73" s="106">
        <v>3</v>
      </c>
      <c r="AO73" s="106">
        <v>3</v>
      </c>
      <c r="AP73" s="106">
        <v>3</v>
      </c>
      <c r="AQ73" s="106">
        <v>3</v>
      </c>
      <c r="AR73" s="106">
        <v>3</v>
      </c>
      <c r="AS73" s="106">
        <v>3</v>
      </c>
      <c r="AT73" s="106">
        <v>3</v>
      </c>
      <c r="AU73" s="106">
        <v>3</v>
      </c>
      <c r="AV73" s="106">
        <v>3</v>
      </c>
      <c r="AW73" s="106">
        <v>3</v>
      </c>
      <c r="AX73" s="106">
        <v>3</v>
      </c>
      <c r="AY73" s="106">
        <v>3</v>
      </c>
      <c r="AZ73" s="106">
        <v>3</v>
      </c>
      <c r="BA73" s="106">
        <v>3</v>
      </c>
      <c r="BB73" s="106">
        <v>3</v>
      </c>
      <c r="BC73" s="106">
        <v>3</v>
      </c>
      <c r="BD73" s="106">
        <v>3</v>
      </c>
      <c r="BE73" s="106">
        <v>3</v>
      </c>
      <c r="BF73" s="106">
        <v>3</v>
      </c>
      <c r="BG73" s="106">
        <v>3</v>
      </c>
      <c r="BH73" s="106">
        <v>3</v>
      </c>
      <c r="BI73" s="106">
        <v>3</v>
      </c>
      <c r="BJ73" s="106">
        <v>3</v>
      </c>
      <c r="BK73" s="106">
        <v>3</v>
      </c>
      <c r="BL73" s="106">
        <v>3</v>
      </c>
      <c r="BM73" s="106">
        <v>3</v>
      </c>
    </row>
    <row r="74" spans="1:66" s="83" customFormat="1" ht="10.199999999999999" x14ac:dyDescent="0.25">
      <c r="A74" s="85" t="s">
        <v>237</v>
      </c>
      <c r="B74" s="96">
        <f>SUM(F74:BM74)</f>
        <v>9</v>
      </c>
      <c r="C74" s="99">
        <v>0</v>
      </c>
      <c r="D74" s="85" t="s">
        <v>248</v>
      </c>
      <c r="E74" s="100">
        <f t="shared" si="0"/>
        <v>0</v>
      </c>
      <c r="F74" s="85"/>
      <c r="G74" s="107">
        <v>1</v>
      </c>
      <c r="H74" s="85"/>
      <c r="I74" s="85"/>
      <c r="J74" s="85"/>
      <c r="K74" s="85"/>
      <c r="L74" s="85"/>
      <c r="M74" s="85"/>
      <c r="N74" s="107">
        <v>1</v>
      </c>
      <c r="O74" s="85"/>
      <c r="P74" s="85"/>
      <c r="Q74" s="85"/>
      <c r="R74" s="85"/>
      <c r="S74" s="85"/>
      <c r="T74" s="85"/>
      <c r="U74" s="107">
        <v>1</v>
      </c>
      <c r="V74" s="85"/>
      <c r="W74" s="85"/>
      <c r="X74" s="85"/>
      <c r="Y74" s="85"/>
      <c r="Z74" s="85"/>
      <c r="AA74" s="85"/>
      <c r="AB74" s="107">
        <v>1</v>
      </c>
      <c r="AC74" s="85"/>
      <c r="AD74" s="85"/>
      <c r="AE74" s="85"/>
      <c r="AF74" s="85"/>
      <c r="AG74" s="85"/>
      <c r="AH74" s="85"/>
      <c r="AI74" s="107">
        <v>1</v>
      </c>
      <c r="AJ74" s="85"/>
      <c r="AK74" s="85"/>
      <c r="AL74" s="85"/>
      <c r="AM74" s="85"/>
      <c r="AN74" s="85"/>
      <c r="AO74" s="85"/>
      <c r="AP74" s="107">
        <v>1</v>
      </c>
      <c r="AQ74" s="85"/>
      <c r="AR74" s="85"/>
      <c r="AS74" s="85"/>
      <c r="AT74" s="85"/>
      <c r="AU74" s="85"/>
      <c r="AV74" s="85"/>
      <c r="AW74" s="107">
        <v>1</v>
      </c>
      <c r="AX74" s="85"/>
      <c r="AY74" s="85"/>
      <c r="AZ74" s="85"/>
      <c r="BA74" s="85"/>
      <c r="BB74" s="85"/>
      <c r="BC74" s="85"/>
      <c r="BD74" s="107">
        <v>1</v>
      </c>
      <c r="BE74" s="85"/>
      <c r="BF74" s="85"/>
      <c r="BG74" s="85"/>
      <c r="BH74" s="85"/>
      <c r="BI74" s="85"/>
      <c r="BJ74" s="85"/>
      <c r="BK74" s="107">
        <v>1</v>
      </c>
      <c r="BL74" s="85"/>
      <c r="BM74" s="85"/>
    </row>
    <row r="75" spans="1:66" ht="51" customHeight="1" x14ac:dyDescent="0.25">
      <c r="A75" s="96" t="s">
        <v>238</v>
      </c>
      <c r="B75" s="96">
        <v>1</v>
      </c>
      <c r="C75" s="99">
        <v>1200</v>
      </c>
      <c r="D75" s="96" t="s">
        <v>246</v>
      </c>
      <c r="E75" s="100">
        <f t="shared" si="0"/>
        <v>1200</v>
      </c>
      <c r="F75" s="108"/>
      <c r="G75" s="108"/>
      <c r="H75" s="108"/>
      <c r="I75" s="108"/>
      <c r="J75" s="108"/>
      <c r="K75" s="108"/>
      <c r="L75" s="108"/>
      <c r="M75" s="108"/>
      <c r="N75" s="108"/>
      <c r="O75" s="108"/>
      <c r="P75" s="108"/>
      <c r="Q75" s="108"/>
      <c r="R75" s="108"/>
      <c r="S75" s="108"/>
      <c r="T75" s="108"/>
      <c r="U75" s="108"/>
      <c r="V75" s="108"/>
      <c r="W75" s="108"/>
      <c r="X75" s="108"/>
      <c r="Y75" s="108"/>
      <c r="Z75" s="108"/>
      <c r="AA75" s="108"/>
      <c r="AB75" s="108"/>
      <c r="AC75" s="108"/>
      <c r="AD75" s="108"/>
      <c r="AE75" s="108"/>
      <c r="AF75" s="108"/>
      <c r="AG75" s="108"/>
      <c r="AH75" s="108"/>
      <c r="AI75" s="108"/>
      <c r="AJ75" s="108"/>
      <c r="AK75" s="108"/>
      <c r="AL75" s="108"/>
      <c r="AM75" s="108"/>
      <c r="AN75" s="108"/>
      <c r="AO75" s="108"/>
      <c r="AP75" s="108"/>
      <c r="AQ75" s="108"/>
      <c r="AR75" s="108"/>
      <c r="AS75" s="108"/>
      <c r="AT75" s="108"/>
      <c r="AU75" s="108"/>
      <c r="AV75" s="108"/>
      <c r="AW75" s="108"/>
      <c r="AX75" s="108"/>
      <c r="AY75" s="108"/>
      <c r="AZ75" s="108"/>
      <c r="BA75" s="108"/>
      <c r="BB75" s="108"/>
      <c r="BC75" s="108"/>
      <c r="BD75" s="108"/>
      <c r="BE75" s="108"/>
      <c r="BF75" s="108"/>
      <c r="BG75" s="108"/>
      <c r="BH75" s="108"/>
      <c r="BI75" s="108"/>
      <c r="BJ75" s="108"/>
      <c r="BK75" s="108"/>
      <c r="BL75" s="108"/>
      <c r="BM75" s="108"/>
    </row>
    <row r="76" spans="1:66" x14ac:dyDescent="0.25">
      <c r="A76" s="96"/>
      <c r="B76" s="102" t="s">
        <v>241</v>
      </c>
      <c r="C76" s="99"/>
      <c r="D76" s="96"/>
      <c r="E76" s="101">
        <f>SUM(E71:E75)</f>
        <v>21450</v>
      </c>
      <c r="F76" s="96">
        <f>SUM(F71:F75)</f>
        <v>4</v>
      </c>
      <c r="G76" s="96">
        <f t="shared" ref="G76:I76" si="1">SUM(G71:G75)</f>
        <v>6</v>
      </c>
      <c r="H76" s="96">
        <f t="shared" si="1"/>
        <v>4</v>
      </c>
      <c r="I76" s="96">
        <f t="shared" si="1"/>
        <v>4</v>
      </c>
      <c r="J76" s="96">
        <f t="shared" ref="J76" si="2">SUM(J71:J75)</f>
        <v>4</v>
      </c>
      <c r="K76" s="96">
        <f t="shared" ref="K76:L76" si="3">SUM(K71:K75)</f>
        <v>4</v>
      </c>
      <c r="L76" s="96">
        <f t="shared" si="3"/>
        <v>4</v>
      </c>
      <c r="M76" s="96">
        <f t="shared" ref="M76" si="4">SUM(M71:M75)</f>
        <v>4</v>
      </c>
      <c r="N76" s="96">
        <f t="shared" ref="N76:O76" si="5">SUM(N71:N75)</f>
        <v>6</v>
      </c>
      <c r="O76" s="96">
        <f t="shared" si="5"/>
        <v>4</v>
      </c>
      <c r="P76" s="96">
        <f t="shared" ref="P76" si="6">SUM(P71:P75)</f>
        <v>4</v>
      </c>
      <c r="Q76" s="96">
        <f t="shared" ref="Q76:R76" si="7">SUM(Q71:Q75)</f>
        <v>4</v>
      </c>
      <c r="R76" s="96">
        <f t="shared" si="7"/>
        <v>4</v>
      </c>
      <c r="S76" s="96">
        <f t="shared" ref="S76" si="8">SUM(S71:S75)</f>
        <v>4</v>
      </c>
      <c r="T76" s="96">
        <f t="shared" ref="T76:U76" si="9">SUM(T71:T75)</f>
        <v>4</v>
      </c>
      <c r="U76" s="96">
        <f t="shared" si="9"/>
        <v>6</v>
      </c>
      <c r="V76" s="96">
        <f t="shared" ref="V76" si="10">SUM(V71:V75)</f>
        <v>4</v>
      </c>
      <c r="W76" s="96">
        <f t="shared" ref="W76:X76" si="11">SUM(W71:W75)</f>
        <v>4</v>
      </c>
      <c r="X76" s="96">
        <f t="shared" si="11"/>
        <v>4</v>
      </c>
      <c r="Y76" s="96">
        <f t="shared" ref="Y76" si="12">SUM(Y71:Y75)</f>
        <v>4</v>
      </c>
      <c r="Z76" s="96">
        <f t="shared" ref="Z76:AA76" si="13">SUM(Z71:Z75)</f>
        <v>4</v>
      </c>
      <c r="AA76" s="96">
        <f t="shared" si="13"/>
        <v>4</v>
      </c>
      <c r="AB76" s="96">
        <f t="shared" ref="AB76" si="14">SUM(AB71:AB75)</f>
        <v>6</v>
      </c>
      <c r="AC76" s="96">
        <f t="shared" ref="AC76" si="15">SUM(AC71:AC75)</f>
        <v>4</v>
      </c>
      <c r="AD76" s="96">
        <f t="shared" ref="AD76" si="16">SUM(AD71:AD75)</f>
        <v>4</v>
      </c>
      <c r="AE76" s="96">
        <f t="shared" ref="AE76" si="17">SUM(AE71:AE75)</f>
        <v>4</v>
      </c>
      <c r="AF76" s="96">
        <f t="shared" ref="AF76" si="18">SUM(AF71:AF75)</f>
        <v>4</v>
      </c>
      <c r="AG76" s="96">
        <f t="shared" ref="AG76" si="19">SUM(AG71:AG75)</f>
        <v>4</v>
      </c>
      <c r="AH76" s="96">
        <f t="shared" ref="AH76" si="20">SUM(AH71:AH75)</f>
        <v>4</v>
      </c>
      <c r="AI76" s="96">
        <f t="shared" ref="AI76" si="21">SUM(AI71:AI75)</f>
        <v>6</v>
      </c>
      <c r="AJ76" s="96">
        <f t="shared" ref="AJ76" si="22">SUM(AJ71:AJ75)</f>
        <v>4</v>
      </c>
      <c r="AK76" s="96">
        <f t="shared" ref="AK76" si="23">SUM(AK71:AK75)</f>
        <v>4</v>
      </c>
      <c r="AL76" s="96">
        <f t="shared" ref="AL76" si="24">SUM(AL71:AL75)</f>
        <v>4</v>
      </c>
      <c r="AM76" s="96">
        <f t="shared" ref="AM76" si="25">SUM(AM71:AM75)</f>
        <v>4</v>
      </c>
      <c r="AN76" s="96">
        <f t="shared" ref="AN76" si="26">SUM(AN71:AN75)</f>
        <v>4</v>
      </c>
      <c r="AO76" s="96">
        <f t="shared" ref="AO76" si="27">SUM(AO71:AO75)</f>
        <v>4</v>
      </c>
      <c r="AP76" s="96">
        <f t="shared" ref="AP76" si="28">SUM(AP71:AP75)</f>
        <v>6</v>
      </c>
      <c r="AQ76" s="96">
        <f t="shared" ref="AQ76" si="29">SUM(AQ71:AQ75)</f>
        <v>4</v>
      </c>
      <c r="AR76" s="96">
        <f t="shared" ref="AR76" si="30">SUM(AR71:AR75)</f>
        <v>4</v>
      </c>
      <c r="AS76" s="96">
        <f t="shared" ref="AS76" si="31">SUM(AS71:AS75)</f>
        <v>4</v>
      </c>
      <c r="AT76" s="96">
        <f t="shared" ref="AT76" si="32">SUM(AT71:AT75)</f>
        <v>4</v>
      </c>
      <c r="AU76" s="96">
        <f t="shared" ref="AU76" si="33">SUM(AU71:AU75)</f>
        <v>4</v>
      </c>
      <c r="AV76" s="96">
        <f t="shared" ref="AV76" si="34">SUM(AV71:AV75)</f>
        <v>4</v>
      </c>
      <c r="AW76" s="96">
        <f t="shared" ref="AW76" si="35">SUM(AW71:AW75)</f>
        <v>6</v>
      </c>
      <c r="AX76" s="96">
        <f t="shared" ref="AX76" si="36">SUM(AX71:AX75)</f>
        <v>4</v>
      </c>
      <c r="AY76" s="96">
        <f t="shared" ref="AY76" si="37">SUM(AY71:AY75)</f>
        <v>4</v>
      </c>
      <c r="AZ76" s="96">
        <f t="shared" ref="AZ76" si="38">SUM(AZ71:AZ75)</f>
        <v>4</v>
      </c>
      <c r="BA76" s="96">
        <f t="shared" ref="BA76" si="39">SUM(BA71:BA75)</f>
        <v>4</v>
      </c>
      <c r="BB76" s="96">
        <f t="shared" ref="BB76" si="40">SUM(BB71:BB75)</f>
        <v>4</v>
      </c>
      <c r="BC76" s="96">
        <f t="shared" ref="BC76" si="41">SUM(BC71:BC75)</f>
        <v>4</v>
      </c>
      <c r="BD76" s="96">
        <f t="shared" ref="BD76" si="42">SUM(BD71:BD75)</f>
        <v>6</v>
      </c>
      <c r="BE76" s="96">
        <f t="shared" ref="BE76" si="43">SUM(BE71:BE75)</f>
        <v>4</v>
      </c>
      <c r="BF76" s="96">
        <f t="shared" ref="BF76" si="44">SUM(BF71:BF75)</f>
        <v>4</v>
      </c>
      <c r="BG76" s="96">
        <f t="shared" ref="BG76" si="45">SUM(BG71:BG75)</f>
        <v>4</v>
      </c>
      <c r="BH76" s="96">
        <f t="shared" ref="BH76" si="46">SUM(BH71:BH75)</f>
        <v>4</v>
      </c>
      <c r="BI76" s="96">
        <f t="shared" ref="BI76" si="47">SUM(BI71:BI75)</f>
        <v>4</v>
      </c>
      <c r="BJ76" s="96">
        <f t="shared" ref="BJ76" si="48">SUM(BJ71:BJ75)</f>
        <v>4</v>
      </c>
      <c r="BK76" s="96">
        <f t="shared" ref="BK76" si="49">SUM(BK71:BK75)</f>
        <v>6</v>
      </c>
      <c r="BL76" s="96">
        <f t="shared" ref="BL76" si="50">SUM(BL71:BL75)</f>
        <v>4</v>
      </c>
      <c r="BM76" s="96">
        <f t="shared" ref="BM76" si="51">SUM(BM71:BM75)</f>
        <v>4</v>
      </c>
      <c r="BN76" s="96"/>
    </row>
    <row r="90" spans="1:11" ht="13.8" thickBot="1" x14ac:dyDescent="0.3"/>
    <row r="91" spans="1:11" s="29" customFormat="1" ht="39" customHeight="1" thickBot="1" x14ac:dyDescent="0.3">
      <c r="A91" s="235" t="s">
        <v>420</v>
      </c>
      <c r="B91" s="236"/>
      <c r="C91" s="236"/>
      <c r="D91" s="236"/>
      <c r="E91" s="236"/>
      <c r="F91" s="236"/>
      <c r="G91" s="236"/>
      <c r="H91" s="236"/>
      <c r="I91" s="236"/>
      <c r="J91" s="236"/>
      <c r="K91" s="237"/>
    </row>
    <row r="92" spans="1:11" x14ac:dyDescent="0.25">
      <c r="A92" s="159"/>
      <c r="B92" s="159"/>
      <c r="C92" s="159"/>
      <c r="D92" s="159"/>
      <c r="E92" s="159"/>
      <c r="F92" s="159"/>
      <c r="G92" s="159"/>
      <c r="H92" s="159"/>
      <c r="I92" s="159"/>
      <c r="J92" s="159"/>
      <c r="K92" s="159"/>
    </row>
    <row r="93" spans="1:11" x14ac:dyDescent="0.25">
      <c r="A93" s="160" t="s">
        <v>411</v>
      </c>
      <c r="B93" s="160"/>
    </row>
    <row r="94" spans="1:11" x14ac:dyDescent="0.25">
      <c r="A94" s="133"/>
      <c r="B94" s="133"/>
      <c r="C94" s="133"/>
      <c r="D94" s="133"/>
      <c r="E94" s="133"/>
      <c r="F94" s="133"/>
      <c r="G94" s="133"/>
      <c r="H94" s="133"/>
      <c r="I94" s="133"/>
      <c r="J94" s="133"/>
      <c r="K94" s="133"/>
    </row>
    <row r="95" spans="1:11" ht="25.5" customHeight="1" x14ac:dyDescent="0.25">
      <c r="A95" s="339" t="s">
        <v>413</v>
      </c>
      <c r="B95" s="340"/>
      <c r="C95" s="340"/>
      <c r="D95" s="340"/>
      <c r="E95" s="340"/>
      <c r="F95" s="340"/>
      <c r="G95" s="340"/>
      <c r="H95" s="340"/>
      <c r="I95" s="340"/>
      <c r="J95" s="340"/>
      <c r="K95" s="341"/>
    </row>
    <row r="96" spans="1:11" ht="39.75" customHeight="1" x14ac:dyDescent="0.25">
      <c r="A96" s="339" t="s">
        <v>414</v>
      </c>
      <c r="B96" s="340"/>
      <c r="C96" s="340"/>
      <c r="D96" s="340"/>
      <c r="E96" s="340"/>
      <c r="F96" s="340"/>
      <c r="G96" s="340"/>
      <c r="H96" s="340"/>
      <c r="I96" s="340"/>
      <c r="J96" s="340"/>
      <c r="K96" s="341"/>
    </row>
    <row r="97" spans="1:12" ht="28.5" customHeight="1" x14ac:dyDescent="0.25">
      <c r="A97" s="339" t="s">
        <v>416</v>
      </c>
      <c r="B97" s="340"/>
      <c r="C97" s="340"/>
      <c r="D97" s="340"/>
      <c r="E97" s="340"/>
      <c r="F97" s="340"/>
      <c r="G97" s="340"/>
      <c r="H97" s="340"/>
      <c r="I97" s="340"/>
      <c r="J97" s="340"/>
      <c r="K97" s="341"/>
    </row>
    <row r="98" spans="1:12" ht="27" customHeight="1" x14ac:dyDescent="0.25">
      <c r="A98" s="339" t="s">
        <v>415</v>
      </c>
      <c r="B98" s="340"/>
      <c r="C98" s="340"/>
      <c r="D98" s="340"/>
      <c r="E98" s="340"/>
      <c r="F98" s="340"/>
      <c r="G98" s="340"/>
      <c r="H98" s="340"/>
      <c r="I98" s="340"/>
      <c r="J98" s="340"/>
      <c r="K98" s="341"/>
    </row>
    <row r="99" spans="1:12" ht="28.5" customHeight="1" x14ac:dyDescent="0.25">
      <c r="A99" s="339" t="s">
        <v>417</v>
      </c>
      <c r="B99" s="340"/>
      <c r="C99" s="340"/>
      <c r="D99" s="340"/>
      <c r="E99" s="340"/>
      <c r="F99" s="340"/>
      <c r="G99" s="340"/>
      <c r="H99" s="340"/>
      <c r="I99" s="340"/>
      <c r="J99" s="340"/>
      <c r="K99" s="341"/>
    </row>
    <row r="100" spans="1:12" ht="28.5" customHeight="1" x14ac:dyDescent="0.25">
      <c r="A100" s="339" t="s">
        <v>412</v>
      </c>
      <c r="B100" s="340"/>
      <c r="C100" s="340"/>
      <c r="D100" s="340"/>
      <c r="E100" s="340"/>
      <c r="F100" s="340"/>
      <c r="G100" s="340"/>
      <c r="H100" s="340"/>
      <c r="I100" s="340"/>
      <c r="J100" s="340"/>
      <c r="K100" s="341"/>
    </row>
    <row r="101" spans="1:12" ht="17.25" customHeight="1" x14ac:dyDescent="0.25">
      <c r="A101" s="339" t="s">
        <v>418</v>
      </c>
      <c r="B101" s="340"/>
      <c r="C101" s="340"/>
      <c r="D101" s="340"/>
      <c r="E101" s="340"/>
      <c r="F101" s="340"/>
      <c r="G101" s="340"/>
      <c r="H101" s="340"/>
      <c r="I101" s="340"/>
      <c r="J101" s="340"/>
      <c r="K101" s="341"/>
    </row>
    <row r="102" spans="1:12" ht="28.5" customHeight="1" x14ac:dyDescent="0.25">
      <c r="A102" s="339" t="s">
        <v>419</v>
      </c>
      <c r="B102" s="340"/>
      <c r="C102" s="340"/>
      <c r="D102" s="340"/>
      <c r="E102" s="340"/>
      <c r="F102" s="340"/>
      <c r="G102" s="340"/>
      <c r="H102" s="340"/>
      <c r="I102" s="340"/>
      <c r="J102" s="340"/>
      <c r="K102" s="341"/>
    </row>
    <row r="103" spans="1:12" x14ac:dyDescent="0.25">
      <c r="A103" s="151"/>
      <c r="B103" s="151"/>
      <c r="C103" s="151"/>
      <c r="D103" s="151"/>
      <c r="E103" s="151"/>
      <c r="F103" s="151"/>
      <c r="G103" s="151"/>
      <c r="H103" s="151"/>
      <c r="I103" s="151"/>
      <c r="J103" s="151"/>
      <c r="K103" s="151"/>
    </row>
    <row r="104" spans="1:12" s="155" customFormat="1" ht="20.399999999999999" x14ac:dyDescent="0.25">
      <c r="A104" s="156" t="s">
        <v>399</v>
      </c>
      <c r="B104" s="157" t="s">
        <v>400</v>
      </c>
      <c r="C104" s="157" t="s">
        <v>401</v>
      </c>
      <c r="D104" s="157" t="s">
        <v>192</v>
      </c>
      <c r="E104" s="157" t="s">
        <v>402</v>
      </c>
      <c r="F104" s="157" t="s">
        <v>403</v>
      </c>
      <c r="G104" s="157" t="s">
        <v>404</v>
      </c>
      <c r="H104" s="157" t="s">
        <v>405</v>
      </c>
      <c r="I104" s="157" t="s">
        <v>406</v>
      </c>
      <c r="J104" s="157" t="s">
        <v>407</v>
      </c>
      <c r="K104" s="158" t="s">
        <v>408</v>
      </c>
    </row>
    <row r="105" spans="1:12" x14ac:dyDescent="0.25">
      <c r="A105" s="153" t="s">
        <v>409</v>
      </c>
      <c r="B105" s="154"/>
      <c r="C105" s="154"/>
      <c r="D105" s="154"/>
      <c r="E105" s="154"/>
      <c r="F105" s="154"/>
      <c r="G105" s="154"/>
      <c r="H105" s="154"/>
      <c r="I105" s="154"/>
      <c r="J105" s="154"/>
      <c r="K105" s="152"/>
    </row>
    <row r="106" spans="1:12" x14ac:dyDescent="0.25">
      <c r="A106" s="153" t="s">
        <v>410</v>
      </c>
      <c r="B106" s="154"/>
      <c r="C106" s="154"/>
      <c r="D106" s="154"/>
      <c r="E106" s="154"/>
      <c r="F106" s="154"/>
      <c r="G106" s="154"/>
      <c r="H106" s="154"/>
      <c r="I106" s="154"/>
      <c r="J106" s="154"/>
      <c r="K106" s="152"/>
    </row>
    <row r="108" spans="1:12" ht="12.75" customHeight="1" x14ac:dyDescent="0.25">
      <c r="A108" s="249" t="s">
        <v>233</v>
      </c>
      <c r="B108" s="249"/>
      <c r="C108" s="249"/>
      <c r="D108" s="249"/>
      <c r="E108" s="249"/>
      <c r="F108" s="249"/>
      <c r="G108" s="249"/>
      <c r="H108" s="249"/>
      <c r="I108" s="249"/>
      <c r="J108" s="249"/>
      <c r="K108" s="249"/>
    </row>
    <row r="110" spans="1:12" ht="175.5" customHeight="1" x14ac:dyDescent="0.25">
      <c r="A110" s="250" t="s">
        <v>228</v>
      </c>
      <c r="B110" s="251"/>
      <c r="C110" s="251"/>
      <c r="D110" s="251"/>
      <c r="E110" s="251"/>
      <c r="F110" s="251"/>
      <c r="G110" s="251"/>
      <c r="H110" s="251"/>
      <c r="I110" s="251"/>
      <c r="J110" s="251"/>
      <c r="K110" s="252"/>
      <c r="L110" s="10"/>
    </row>
    <row r="112" spans="1:12" x14ac:dyDescent="0.25">
      <c r="H112" s="28" t="s">
        <v>71</v>
      </c>
      <c r="J112" s="28" t="s">
        <v>70</v>
      </c>
      <c r="K112" s="21"/>
    </row>
  </sheetData>
  <mergeCells count="58">
    <mergeCell ref="A99:K99"/>
    <mergeCell ref="A100:K100"/>
    <mergeCell ref="A101:K101"/>
    <mergeCell ref="A102:K102"/>
    <mergeCell ref="A91:K91"/>
    <mergeCell ref="A95:K95"/>
    <mergeCell ref="A96:K96"/>
    <mergeCell ref="A97:K97"/>
    <mergeCell ref="A98:K98"/>
    <mergeCell ref="D69:BL69"/>
    <mergeCell ref="A32:K32"/>
    <mergeCell ref="A33:K33"/>
    <mergeCell ref="A44:K44"/>
    <mergeCell ref="A45:K45"/>
    <mergeCell ref="A60:K60"/>
    <mergeCell ref="A36:K37"/>
    <mergeCell ref="A47:K47"/>
    <mergeCell ref="C49:C50"/>
    <mergeCell ref="D49:D50"/>
    <mergeCell ref="E49:G49"/>
    <mergeCell ref="A35:K35"/>
    <mergeCell ref="A62:K62"/>
    <mergeCell ref="A63:K63"/>
    <mergeCell ref="A64:K64"/>
    <mergeCell ref="A65:K65"/>
    <mergeCell ref="A29:K29"/>
    <mergeCell ref="A30:K30"/>
    <mergeCell ref="A31:K31"/>
    <mergeCell ref="A18:K18"/>
    <mergeCell ref="A19:K19"/>
    <mergeCell ref="A20:K20"/>
    <mergeCell ref="A21:K21"/>
    <mergeCell ref="A22:K22"/>
    <mergeCell ref="A108:K108"/>
    <mergeCell ref="A110:K110"/>
    <mergeCell ref="A10:K10"/>
    <mergeCell ref="A11:K11"/>
    <mergeCell ref="A12:K12"/>
    <mergeCell ref="A17:K17"/>
    <mergeCell ref="A39:K39"/>
    <mergeCell ref="A43:K43"/>
    <mergeCell ref="A41:K41"/>
    <mergeCell ref="A67:K67"/>
    <mergeCell ref="A23:K23"/>
    <mergeCell ref="A24:K24"/>
    <mergeCell ref="A25:K25"/>
    <mergeCell ref="A26:K26"/>
    <mergeCell ref="A27:K27"/>
    <mergeCell ref="A28:K28"/>
    <mergeCell ref="A1:G1"/>
    <mergeCell ref="A13:K13"/>
    <mergeCell ref="A14:K14"/>
    <mergeCell ref="A15:K15"/>
    <mergeCell ref="A16:K16"/>
    <mergeCell ref="A3:K3"/>
    <mergeCell ref="A5:K5"/>
    <mergeCell ref="A9:K9"/>
    <mergeCell ref="A6:K7"/>
  </mergeCells>
  <phoneticPr fontId="5" type="noConversion"/>
  <hyperlinks>
    <hyperlink ref="H1" location="INTRODUCCIÓN!A1" display="MENÚ PRINCIPAL" xr:uid="{00000000-0004-0000-0900-000000000000}"/>
    <hyperlink ref="J1" location="'8. CONTROL Y SEGUIMIENTO'!A1" display="FASE 8" xr:uid="{00000000-0004-0000-0900-000001000000}"/>
    <hyperlink ref="J112" location="'8. CONTROL Y SEGUIMIENTO'!A1" display="FASE 8" xr:uid="{00000000-0004-0000-0900-000002000000}"/>
    <hyperlink ref="H112" location="'6. PRESUPUESTO'!A1" display="FASE 6" xr:uid="{00000000-0004-0000-0900-000003000000}"/>
  </hyperlinks>
  <pageMargins left="0.75" right="0.75" top="1" bottom="1" header="0" footer="0"/>
  <pageSetup paperSize="9" orientation="landscape" verticalDpi="0" r:id="rId1"/>
  <headerFooter alignWithMargins="0"/>
  <ignoredErrors>
    <ignoredError sqref="F76:N76 U76:Z76" formulaRange="1"/>
  </ignoredErrors>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L34"/>
  <sheetViews>
    <sheetView workbookViewId="0">
      <selection sqref="A1:G1"/>
    </sheetView>
  </sheetViews>
  <sheetFormatPr baseColWidth="10" defaultColWidth="11.44140625" defaultRowHeight="13.2" x14ac:dyDescent="0.25"/>
  <cols>
    <col min="1" max="16384" width="11.44140625" style="1"/>
  </cols>
  <sheetData>
    <row r="1" spans="1:12" ht="20.399999999999999" x14ac:dyDescent="0.25">
      <c r="A1" s="172" t="s">
        <v>168</v>
      </c>
      <c r="B1" s="172"/>
      <c r="C1" s="172"/>
      <c r="D1" s="172"/>
      <c r="E1" s="172"/>
      <c r="F1" s="172"/>
      <c r="G1" s="172"/>
      <c r="H1" s="25" t="s">
        <v>62</v>
      </c>
      <c r="I1" s="21"/>
      <c r="J1" s="25" t="s">
        <v>69</v>
      </c>
      <c r="K1" s="21"/>
    </row>
    <row r="3" spans="1:12" ht="126.75" customHeight="1" x14ac:dyDescent="0.25">
      <c r="A3" s="233" t="s">
        <v>166</v>
      </c>
      <c r="B3" s="233"/>
      <c r="C3" s="233"/>
      <c r="D3" s="233"/>
      <c r="E3" s="233"/>
      <c r="F3" s="233"/>
      <c r="G3" s="233"/>
      <c r="H3" s="233"/>
      <c r="I3" s="233"/>
      <c r="J3" s="233"/>
      <c r="K3" s="233"/>
    </row>
    <row r="4" spans="1:12" ht="13.8" thickBot="1" x14ac:dyDescent="0.3"/>
    <row r="5" spans="1:12" ht="13.8" thickBot="1" x14ac:dyDescent="0.3">
      <c r="A5" s="235" t="s">
        <v>60</v>
      </c>
      <c r="B5" s="236"/>
      <c r="C5" s="236"/>
      <c r="D5" s="236"/>
      <c r="E5" s="236"/>
      <c r="F5" s="236"/>
      <c r="G5" s="236"/>
      <c r="H5" s="236"/>
      <c r="I5" s="236"/>
      <c r="J5" s="236"/>
      <c r="K5" s="237"/>
    </row>
    <row r="7" spans="1:12" ht="78" customHeight="1" x14ac:dyDescent="0.25">
      <c r="A7" s="233" t="s">
        <v>329</v>
      </c>
      <c r="B7" s="233"/>
      <c r="C7" s="233"/>
      <c r="D7" s="233"/>
      <c r="E7" s="233"/>
      <c r="F7" s="233"/>
      <c r="G7" s="233"/>
      <c r="H7" s="233"/>
      <c r="I7" s="233"/>
      <c r="J7" s="233"/>
      <c r="K7" s="233"/>
    </row>
    <row r="8" spans="1:12" ht="13.8" thickBot="1" x14ac:dyDescent="0.3"/>
    <row r="9" spans="1:12" ht="39.75" customHeight="1" thickBot="1" x14ac:dyDescent="0.3">
      <c r="A9" s="235" t="s">
        <v>328</v>
      </c>
      <c r="B9" s="236"/>
      <c r="C9" s="236"/>
      <c r="D9" s="236"/>
      <c r="E9" s="236"/>
      <c r="F9" s="236"/>
      <c r="G9" s="236"/>
      <c r="H9" s="236"/>
      <c r="I9" s="236"/>
      <c r="J9" s="236"/>
      <c r="K9" s="237"/>
    </row>
    <row r="10" spans="1:12" s="29" customFormat="1" ht="12.75" customHeight="1" x14ac:dyDescent="0.25">
      <c r="A10" s="58"/>
      <c r="B10" s="58"/>
      <c r="C10" s="58"/>
      <c r="D10" s="58"/>
      <c r="E10" s="58"/>
      <c r="F10" s="58"/>
      <c r="G10" s="58"/>
      <c r="H10" s="58"/>
      <c r="I10" s="58"/>
      <c r="J10" s="58"/>
      <c r="K10" s="58"/>
    </row>
    <row r="11" spans="1:12" s="29" customFormat="1" ht="27.75" customHeight="1" x14ac:dyDescent="0.25">
      <c r="A11" s="345" t="s">
        <v>344</v>
      </c>
      <c r="B11" s="346"/>
      <c r="C11" s="346"/>
      <c r="D11" s="346"/>
      <c r="E11" s="346"/>
      <c r="F11" s="346"/>
      <c r="G11" s="346"/>
      <c r="H11" s="346"/>
      <c r="I11" s="346"/>
      <c r="J11" s="346"/>
      <c r="K11" s="347"/>
    </row>
    <row r="12" spans="1:12" s="29" customFormat="1" ht="12.75" customHeight="1" x14ac:dyDescent="0.25">
      <c r="A12" s="130"/>
      <c r="B12" s="63"/>
      <c r="C12" s="63"/>
      <c r="D12" s="63"/>
      <c r="E12" s="63"/>
      <c r="F12" s="63"/>
      <c r="G12" s="63"/>
      <c r="H12" s="63"/>
      <c r="I12" s="63"/>
      <c r="J12" s="63"/>
      <c r="K12" s="131"/>
      <c r="L12" s="135"/>
    </row>
    <row r="13" spans="1:12" s="29" customFormat="1" ht="12.75" customHeight="1" x14ac:dyDescent="0.25">
      <c r="A13" s="130"/>
      <c r="B13" s="63"/>
      <c r="C13" s="63"/>
      <c r="D13" s="348" t="s">
        <v>332</v>
      </c>
      <c r="E13" s="348"/>
      <c r="F13" s="348" t="s">
        <v>333</v>
      </c>
      <c r="G13" s="348"/>
      <c r="H13" s="348" t="s">
        <v>334</v>
      </c>
      <c r="I13" s="348"/>
      <c r="J13" s="63"/>
      <c r="K13" s="131"/>
    </row>
    <row r="14" spans="1:12" s="29" customFormat="1" ht="24.75" customHeight="1" x14ac:dyDescent="0.25">
      <c r="A14" s="130"/>
      <c r="B14" s="63"/>
      <c r="C14" s="63"/>
      <c r="D14" s="349" t="s">
        <v>335</v>
      </c>
      <c r="E14" s="349"/>
      <c r="F14" s="349" t="s">
        <v>338</v>
      </c>
      <c r="G14" s="349"/>
      <c r="H14" s="349" t="s">
        <v>341</v>
      </c>
      <c r="I14" s="349"/>
      <c r="J14" s="63"/>
      <c r="K14" s="131"/>
    </row>
    <row r="15" spans="1:12" s="29" customFormat="1" ht="24.75" customHeight="1" x14ac:dyDescent="0.25">
      <c r="A15" s="130"/>
      <c r="B15" s="63"/>
      <c r="C15" s="63"/>
      <c r="D15" s="349" t="s">
        <v>336</v>
      </c>
      <c r="E15" s="349"/>
      <c r="F15" s="349" t="s">
        <v>339</v>
      </c>
      <c r="G15" s="349"/>
      <c r="H15" s="349" t="s">
        <v>342</v>
      </c>
      <c r="I15" s="349"/>
      <c r="J15" s="63"/>
      <c r="K15" s="131"/>
    </row>
    <row r="16" spans="1:12" s="29" customFormat="1" ht="24.75" customHeight="1" x14ac:dyDescent="0.25">
      <c r="A16" s="130"/>
      <c r="B16" s="63"/>
      <c r="C16" s="63"/>
      <c r="D16" s="349" t="s">
        <v>337</v>
      </c>
      <c r="E16" s="349"/>
      <c r="F16" s="349" t="s">
        <v>340</v>
      </c>
      <c r="G16" s="349"/>
      <c r="H16" s="349" t="s">
        <v>343</v>
      </c>
      <c r="I16" s="349"/>
      <c r="J16" s="63"/>
      <c r="K16" s="131"/>
    </row>
    <row r="17" spans="1:12" x14ac:dyDescent="0.25">
      <c r="A17" s="132"/>
      <c r="B17" s="133"/>
      <c r="C17" s="133"/>
      <c r="D17" s="133"/>
      <c r="E17" s="133"/>
      <c r="F17" s="133"/>
      <c r="G17" s="133"/>
      <c r="H17" s="133"/>
      <c r="I17" s="133"/>
      <c r="J17" s="133"/>
      <c r="K17" s="134"/>
      <c r="L17" s="55"/>
    </row>
    <row r="19" spans="1:12" ht="29.25" customHeight="1" x14ac:dyDescent="0.25">
      <c r="A19" s="90" t="s">
        <v>175</v>
      </c>
      <c r="B19" s="124"/>
      <c r="C19" s="90" t="s">
        <v>176</v>
      </c>
      <c r="D19" s="94" t="s">
        <v>177</v>
      </c>
      <c r="H19" s="90" t="s">
        <v>175</v>
      </c>
      <c r="I19" s="124"/>
      <c r="J19" s="90" t="s">
        <v>176</v>
      </c>
      <c r="K19" s="94" t="s">
        <v>177</v>
      </c>
    </row>
    <row r="20" spans="1:12" ht="15" customHeight="1" x14ac:dyDescent="0.25">
      <c r="A20" s="93" t="s">
        <v>178</v>
      </c>
      <c r="B20" s="343" t="s">
        <v>195</v>
      </c>
      <c r="C20" s="343"/>
      <c r="D20" s="343"/>
      <c r="H20" s="93" t="s">
        <v>178</v>
      </c>
      <c r="I20" s="343"/>
      <c r="J20" s="343"/>
      <c r="K20" s="343"/>
    </row>
    <row r="21" spans="1:12" ht="30.75" customHeight="1" x14ac:dyDescent="0.25">
      <c r="A21" s="90" t="s">
        <v>179</v>
      </c>
      <c r="B21" s="185" t="s">
        <v>194</v>
      </c>
      <c r="C21" s="185"/>
      <c r="D21" s="185"/>
      <c r="H21" s="90" t="s">
        <v>179</v>
      </c>
      <c r="I21" s="185" t="s">
        <v>194</v>
      </c>
      <c r="J21" s="185"/>
      <c r="K21" s="185"/>
    </row>
    <row r="22" spans="1:12" ht="56.25" customHeight="1" x14ac:dyDescent="0.25">
      <c r="A22" s="93" t="s">
        <v>180</v>
      </c>
      <c r="B22" s="342" t="s">
        <v>205</v>
      </c>
      <c r="C22" s="342"/>
      <c r="D22" s="342"/>
      <c r="H22" s="93" t="s">
        <v>180</v>
      </c>
      <c r="I22" s="342"/>
      <c r="J22" s="342"/>
      <c r="K22" s="342"/>
    </row>
    <row r="23" spans="1:12" ht="36.75" customHeight="1" x14ac:dyDescent="0.25">
      <c r="A23" s="90" t="s">
        <v>181</v>
      </c>
      <c r="B23" s="342" t="s">
        <v>204</v>
      </c>
      <c r="C23" s="342"/>
      <c r="D23" s="342"/>
      <c r="H23" s="90" t="s">
        <v>181</v>
      </c>
      <c r="I23" s="342"/>
      <c r="J23" s="342"/>
      <c r="K23" s="342"/>
    </row>
    <row r="24" spans="1:12" ht="20.399999999999999" x14ac:dyDescent="0.25">
      <c r="A24" s="93" t="s">
        <v>182</v>
      </c>
      <c r="B24" s="125" t="s">
        <v>196</v>
      </c>
      <c r="C24" s="90" t="s">
        <v>183</v>
      </c>
      <c r="D24" s="124" t="s">
        <v>197</v>
      </c>
      <c r="H24" s="93" t="s">
        <v>182</v>
      </c>
      <c r="I24" s="125"/>
      <c r="J24" s="90" t="s">
        <v>183</v>
      </c>
      <c r="K24" s="124"/>
    </row>
    <row r="25" spans="1:12" x14ac:dyDescent="0.25">
      <c r="A25" s="90" t="s">
        <v>184</v>
      </c>
      <c r="B25" s="342" t="s">
        <v>198</v>
      </c>
      <c r="C25" s="342"/>
      <c r="D25" s="342"/>
      <c r="H25" s="90" t="s">
        <v>184</v>
      </c>
      <c r="I25" s="342"/>
      <c r="J25" s="342"/>
      <c r="K25" s="342"/>
    </row>
    <row r="26" spans="1:12" ht="20.399999999999999" x14ac:dyDescent="0.25">
      <c r="A26" s="93" t="s">
        <v>193</v>
      </c>
      <c r="B26" s="344" t="s">
        <v>199</v>
      </c>
      <c r="C26" s="344"/>
      <c r="D26" s="344"/>
      <c r="H26" s="93" t="s">
        <v>193</v>
      </c>
      <c r="I26" s="344"/>
      <c r="J26" s="344"/>
      <c r="K26" s="344"/>
    </row>
    <row r="27" spans="1:12" ht="20.399999999999999" x14ac:dyDescent="0.25">
      <c r="A27" s="90" t="s">
        <v>185</v>
      </c>
      <c r="B27" s="124" t="s">
        <v>186</v>
      </c>
      <c r="C27" s="90" t="s">
        <v>187</v>
      </c>
      <c r="D27" s="124" t="s">
        <v>188</v>
      </c>
      <c r="H27" s="90" t="s">
        <v>185</v>
      </c>
      <c r="I27" s="124"/>
      <c r="J27" s="90" t="s">
        <v>187</v>
      </c>
      <c r="K27" s="124"/>
    </row>
    <row r="28" spans="1:12" ht="24.75" customHeight="1" x14ac:dyDescent="0.25">
      <c r="A28" s="93" t="s">
        <v>189</v>
      </c>
      <c r="B28" s="124" t="s">
        <v>201</v>
      </c>
      <c r="C28" s="90" t="s">
        <v>190</v>
      </c>
      <c r="D28" s="124" t="s">
        <v>200</v>
      </c>
      <c r="E28" s="18"/>
      <c r="F28" s="18"/>
      <c r="G28" s="18"/>
      <c r="H28" s="93" t="s">
        <v>189</v>
      </c>
      <c r="I28" s="124"/>
      <c r="J28" s="90" t="s">
        <v>190</v>
      </c>
      <c r="K28" s="124"/>
    </row>
    <row r="29" spans="1:12" s="29" customFormat="1" x14ac:dyDescent="0.25">
      <c r="A29" s="91"/>
      <c r="B29" s="92"/>
      <c r="C29" s="91"/>
      <c r="D29" s="92"/>
      <c r="E29" s="69"/>
      <c r="F29" s="69"/>
      <c r="G29" s="69"/>
      <c r="H29" s="69"/>
      <c r="I29" s="69"/>
      <c r="J29" s="69"/>
      <c r="K29" s="69"/>
    </row>
    <row r="30" spans="1:12" ht="12.75" customHeight="1" x14ac:dyDescent="0.25">
      <c r="A30" s="249" t="s">
        <v>169</v>
      </c>
      <c r="B30" s="249"/>
      <c r="C30" s="249"/>
      <c r="D30" s="249"/>
      <c r="E30" s="249"/>
      <c r="F30" s="249"/>
      <c r="G30" s="249"/>
      <c r="H30" s="249"/>
      <c r="I30" s="249"/>
      <c r="J30" s="249"/>
      <c r="K30" s="249"/>
    </row>
    <row r="32" spans="1:12" ht="175.5" customHeight="1" x14ac:dyDescent="0.25">
      <c r="A32" s="250" t="s">
        <v>229</v>
      </c>
      <c r="B32" s="251"/>
      <c r="C32" s="251"/>
      <c r="D32" s="251"/>
      <c r="E32" s="251"/>
      <c r="F32" s="251"/>
      <c r="G32" s="251"/>
      <c r="H32" s="251"/>
      <c r="I32" s="251"/>
      <c r="J32" s="251"/>
      <c r="K32" s="252"/>
      <c r="L32" s="10"/>
    </row>
    <row r="34" spans="8:10" x14ac:dyDescent="0.25">
      <c r="H34" s="28" t="s">
        <v>67</v>
      </c>
      <c r="J34" s="28" t="s">
        <v>69</v>
      </c>
    </row>
  </sheetData>
  <mergeCells count="32">
    <mergeCell ref="I21:K21"/>
    <mergeCell ref="I22:K22"/>
    <mergeCell ref="I23:K23"/>
    <mergeCell ref="A11:K11"/>
    <mergeCell ref="D13:E13"/>
    <mergeCell ref="D14:E14"/>
    <mergeCell ref="D15:E15"/>
    <mergeCell ref="D16:E16"/>
    <mergeCell ref="H13:I13"/>
    <mergeCell ref="H14:I14"/>
    <mergeCell ref="H15:I15"/>
    <mergeCell ref="H16:I16"/>
    <mergeCell ref="F13:G13"/>
    <mergeCell ref="F14:G14"/>
    <mergeCell ref="F15:G15"/>
    <mergeCell ref="F16:G16"/>
    <mergeCell ref="I25:K25"/>
    <mergeCell ref="A1:G1"/>
    <mergeCell ref="A9:K9"/>
    <mergeCell ref="A30:K30"/>
    <mergeCell ref="A32:K32"/>
    <mergeCell ref="A3:K3"/>
    <mergeCell ref="A5:K5"/>
    <mergeCell ref="A7:K7"/>
    <mergeCell ref="B20:D20"/>
    <mergeCell ref="B21:D21"/>
    <mergeCell ref="B22:D22"/>
    <mergeCell ref="B23:D23"/>
    <mergeCell ref="B25:D25"/>
    <mergeCell ref="B26:D26"/>
    <mergeCell ref="I20:K20"/>
    <mergeCell ref="I26:K26"/>
  </mergeCells>
  <phoneticPr fontId="5" type="noConversion"/>
  <hyperlinks>
    <hyperlink ref="H1" location="INTRODUCCIÓN!A1" display="MENÚ PRINCIPAL" xr:uid="{00000000-0004-0000-0A00-000000000000}"/>
    <hyperlink ref="J1" location="'9. IMPACTO Y RESULTADOS'!A1" display="FASE 9" xr:uid="{00000000-0004-0000-0A00-000001000000}"/>
    <hyperlink ref="J34" location="'9. IMPACTO Y RESULTADOS'!A1" display="FASE 9" xr:uid="{00000000-0004-0000-0A00-000002000000}"/>
    <hyperlink ref="H34" location="'7. ESTRATEGIA - PLAN DE MEDIOS'!A1" display="FASE 7" xr:uid="{00000000-0004-0000-0A00-000003000000}"/>
  </hyperlinks>
  <pageMargins left="0.75" right="0.75" top="1" bottom="1" header="0" footer="0"/>
  <pageSetup paperSize="9" orientation="landscape" verticalDpi="0"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L38"/>
  <sheetViews>
    <sheetView workbookViewId="0">
      <selection sqref="A1:G1"/>
    </sheetView>
  </sheetViews>
  <sheetFormatPr baseColWidth="10" defaultColWidth="11.44140625" defaultRowHeight="13.2" x14ac:dyDescent="0.25"/>
  <cols>
    <col min="1" max="16384" width="11.44140625" style="1"/>
  </cols>
  <sheetData>
    <row r="1" spans="1:11" ht="20.399999999999999" x14ac:dyDescent="0.25">
      <c r="A1" s="172" t="s">
        <v>167</v>
      </c>
      <c r="B1" s="172"/>
      <c r="C1" s="172"/>
      <c r="D1" s="172"/>
      <c r="E1" s="172"/>
      <c r="F1" s="172"/>
      <c r="G1" s="172"/>
      <c r="H1" s="25" t="s">
        <v>62</v>
      </c>
      <c r="I1" s="21"/>
      <c r="J1" s="25" t="s">
        <v>68</v>
      </c>
      <c r="K1" s="21"/>
    </row>
    <row r="3" spans="1:11" ht="26.25" customHeight="1" x14ac:dyDescent="0.25">
      <c r="A3" s="233" t="s">
        <v>170</v>
      </c>
      <c r="B3" s="233"/>
      <c r="C3" s="233"/>
      <c r="D3" s="233"/>
      <c r="E3" s="233"/>
      <c r="F3" s="233"/>
      <c r="G3" s="233"/>
      <c r="H3" s="233"/>
      <c r="I3" s="233"/>
      <c r="J3" s="233"/>
      <c r="K3" s="233"/>
    </row>
    <row r="4" spans="1:11" ht="81.75" customHeight="1" x14ac:dyDescent="0.25">
      <c r="A4" s="233" t="s">
        <v>331</v>
      </c>
      <c r="B4" s="233"/>
      <c r="C4" s="233"/>
      <c r="D4" s="233"/>
      <c r="E4" s="233"/>
      <c r="F4" s="233"/>
      <c r="G4" s="233"/>
      <c r="H4" s="233"/>
      <c r="I4" s="233"/>
      <c r="J4" s="233"/>
      <c r="K4" s="233"/>
    </row>
    <row r="5" spans="1:11" ht="80.25" customHeight="1" x14ac:dyDescent="0.25">
      <c r="A5" s="233" t="s">
        <v>330</v>
      </c>
      <c r="B5" s="233"/>
      <c r="C5" s="233"/>
      <c r="D5" s="233"/>
      <c r="E5" s="233"/>
      <c r="F5" s="233"/>
      <c r="G5" s="233"/>
      <c r="H5" s="233"/>
      <c r="I5" s="233"/>
      <c r="J5" s="233"/>
      <c r="K5" s="233"/>
    </row>
    <row r="6" spans="1:11" ht="13.8" thickBot="1" x14ac:dyDescent="0.3">
      <c r="A6" s="233"/>
      <c r="B6" s="233"/>
      <c r="C6" s="233"/>
      <c r="D6" s="233"/>
      <c r="E6" s="233"/>
      <c r="F6" s="233"/>
      <c r="G6" s="233"/>
      <c r="H6" s="233"/>
      <c r="I6" s="233"/>
      <c r="J6" s="233"/>
      <c r="K6" s="233"/>
    </row>
    <row r="7" spans="1:11" ht="27" customHeight="1" thickBot="1" x14ac:dyDescent="0.3">
      <c r="A7" s="235" t="s">
        <v>327</v>
      </c>
      <c r="B7" s="236"/>
      <c r="C7" s="236"/>
      <c r="D7" s="236"/>
      <c r="E7" s="236"/>
      <c r="F7" s="236"/>
      <c r="G7" s="236"/>
      <c r="H7" s="236"/>
      <c r="I7" s="236"/>
      <c r="J7" s="236"/>
      <c r="K7" s="237"/>
    </row>
    <row r="9" spans="1:11" ht="20.399999999999999" x14ac:dyDescent="0.25">
      <c r="A9" s="90" t="s">
        <v>175</v>
      </c>
      <c r="B9" s="124"/>
      <c r="C9" s="90" t="s">
        <v>176</v>
      </c>
      <c r="D9" s="94" t="s">
        <v>191</v>
      </c>
      <c r="H9" s="90" t="s">
        <v>175</v>
      </c>
      <c r="I9" s="124"/>
      <c r="J9" s="90" t="s">
        <v>176</v>
      </c>
      <c r="K9" s="94" t="s">
        <v>191</v>
      </c>
    </row>
    <row r="10" spans="1:11" ht="24.75" customHeight="1" x14ac:dyDescent="0.25">
      <c r="A10" s="93" t="s">
        <v>178</v>
      </c>
      <c r="B10" s="343" t="s">
        <v>212</v>
      </c>
      <c r="C10" s="343"/>
      <c r="D10" s="343"/>
      <c r="H10" s="93" t="s">
        <v>178</v>
      </c>
      <c r="I10" s="343"/>
      <c r="J10" s="343"/>
      <c r="K10" s="343"/>
    </row>
    <row r="11" spans="1:11" ht="20.399999999999999" x14ac:dyDescent="0.25">
      <c r="A11" s="90" t="s">
        <v>179</v>
      </c>
      <c r="B11" s="185" t="s">
        <v>140</v>
      </c>
      <c r="C11" s="185"/>
      <c r="D11" s="185"/>
      <c r="H11" s="90" t="s">
        <v>179</v>
      </c>
      <c r="I11" s="185"/>
      <c r="J11" s="185"/>
      <c r="K11" s="185"/>
    </row>
    <row r="12" spans="1:11" ht="66.75" customHeight="1" x14ac:dyDescent="0.25">
      <c r="A12" s="93" t="s">
        <v>180</v>
      </c>
      <c r="B12" s="342" t="s">
        <v>203</v>
      </c>
      <c r="C12" s="342"/>
      <c r="D12" s="342"/>
      <c r="H12" s="93" t="s">
        <v>180</v>
      </c>
      <c r="I12" s="342"/>
      <c r="J12" s="342"/>
      <c r="K12" s="342"/>
    </row>
    <row r="13" spans="1:11" ht="20.399999999999999" x14ac:dyDescent="0.25">
      <c r="A13" s="90" t="s">
        <v>181</v>
      </c>
      <c r="B13" s="342" t="s">
        <v>206</v>
      </c>
      <c r="C13" s="342"/>
      <c r="D13" s="342"/>
      <c r="H13" s="90" t="s">
        <v>181</v>
      </c>
      <c r="I13" s="342"/>
      <c r="J13" s="342"/>
      <c r="K13" s="342"/>
    </row>
    <row r="14" spans="1:11" ht="20.399999999999999" x14ac:dyDescent="0.25">
      <c r="A14" s="93" t="s">
        <v>182</v>
      </c>
      <c r="B14" s="125" t="s">
        <v>207</v>
      </c>
      <c r="C14" s="90" t="s">
        <v>183</v>
      </c>
      <c r="D14" s="124" t="s">
        <v>197</v>
      </c>
      <c r="H14" s="93" t="s">
        <v>182</v>
      </c>
      <c r="I14" s="125"/>
      <c r="J14" s="90" t="s">
        <v>183</v>
      </c>
      <c r="K14" s="124"/>
    </row>
    <row r="15" spans="1:11" ht="22.5" customHeight="1" x14ac:dyDescent="0.25">
      <c r="A15" s="90" t="s">
        <v>184</v>
      </c>
      <c r="B15" s="342" t="s">
        <v>208</v>
      </c>
      <c r="C15" s="342"/>
      <c r="D15" s="342"/>
      <c r="H15" s="90" t="s">
        <v>184</v>
      </c>
      <c r="I15" s="342"/>
      <c r="J15" s="342"/>
      <c r="K15" s="342"/>
    </row>
    <row r="16" spans="1:11" ht="20.399999999999999" x14ac:dyDescent="0.25">
      <c r="A16" s="93" t="s">
        <v>193</v>
      </c>
      <c r="B16" s="344" t="s">
        <v>209</v>
      </c>
      <c r="C16" s="344"/>
      <c r="D16" s="344"/>
      <c r="H16" s="93" t="s">
        <v>193</v>
      </c>
      <c r="I16" s="344"/>
      <c r="J16" s="344"/>
      <c r="K16" s="344"/>
    </row>
    <row r="17" spans="1:11" ht="20.399999999999999" x14ac:dyDescent="0.25">
      <c r="A17" s="90" t="s">
        <v>185</v>
      </c>
      <c r="B17" s="124" t="s">
        <v>210</v>
      </c>
      <c r="C17" s="90" t="s">
        <v>187</v>
      </c>
      <c r="D17" s="124" t="s">
        <v>211</v>
      </c>
      <c r="H17" s="90" t="s">
        <v>185</v>
      </c>
      <c r="I17" s="124"/>
      <c r="J17" s="90" t="s">
        <v>187</v>
      </c>
      <c r="K17" s="124"/>
    </row>
    <row r="18" spans="1:11" ht="20.399999999999999" x14ac:dyDescent="0.25">
      <c r="A18" s="93" t="s">
        <v>189</v>
      </c>
      <c r="B18" s="124" t="s">
        <v>201</v>
      </c>
      <c r="C18" s="90" t="s">
        <v>190</v>
      </c>
      <c r="D18" s="124" t="s">
        <v>200</v>
      </c>
      <c r="H18" s="93" t="s">
        <v>189</v>
      </c>
      <c r="I18" s="124"/>
      <c r="J18" s="90" t="s">
        <v>190</v>
      </c>
      <c r="K18" s="124"/>
    </row>
    <row r="19" spans="1:11" ht="12.75" customHeight="1" x14ac:dyDescent="0.25">
      <c r="A19" s="87"/>
      <c r="B19" s="87"/>
      <c r="C19" s="87"/>
      <c r="D19" s="87"/>
      <c r="E19" s="87"/>
      <c r="F19" s="87"/>
      <c r="G19" s="87"/>
      <c r="H19" s="87"/>
      <c r="I19" s="87"/>
      <c r="J19" s="87"/>
      <c r="K19" s="87"/>
    </row>
    <row r="20" spans="1:11" ht="13.8" thickBot="1" x14ac:dyDescent="0.3"/>
    <row r="21" spans="1:11" ht="31.5" customHeight="1" thickBot="1" x14ac:dyDescent="0.3">
      <c r="A21" s="235" t="s">
        <v>202</v>
      </c>
      <c r="B21" s="236"/>
      <c r="C21" s="236"/>
      <c r="D21" s="236"/>
      <c r="E21" s="236"/>
      <c r="F21" s="236"/>
      <c r="G21" s="236"/>
      <c r="H21" s="236"/>
      <c r="I21" s="236"/>
      <c r="J21" s="236"/>
      <c r="K21" s="237"/>
    </row>
    <row r="22" spans="1:11" s="29" customFormat="1" ht="12.75" customHeight="1" x14ac:dyDescent="0.25">
      <c r="A22" s="58"/>
      <c r="B22" s="58"/>
      <c r="C22" s="58"/>
      <c r="D22" s="58"/>
      <c r="E22" s="58"/>
      <c r="F22" s="58"/>
      <c r="G22" s="58"/>
      <c r="H22" s="58"/>
      <c r="I22" s="58"/>
      <c r="J22" s="58"/>
      <c r="K22" s="58"/>
    </row>
    <row r="23" spans="1:11" s="29" customFormat="1" ht="24.75" customHeight="1" x14ac:dyDescent="0.25">
      <c r="A23" s="90" t="s">
        <v>175</v>
      </c>
      <c r="B23" s="124"/>
      <c r="C23" s="90" t="s">
        <v>176</v>
      </c>
      <c r="D23" s="94" t="s">
        <v>192</v>
      </c>
      <c r="E23" s="1"/>
      <c r="F23" s="1"/>
      <c r="G23" s="1"/>
      <c r="H23" s="90" t="s">
        <v>175</v>
      </c>
      <c r="I23" s="124"/>
      <c r="J23" s="90" t="s">
        <v>176</v>
      </c>
      <c r="K23" s="94" t="s">
        <v>192</v>
      </c>
    </row>
    <row r="24" spans="1:11" s="29" customFormat="1" ht="12.75" customHeight="1" x14ac:dyDescent="0.25">
      <c r="A24" s="93" t="s">
        <v>178</v>
      </c>
      <c r="B24" s="343" t="s">
        <v>219</v>
      </c>
      <c r="C24" s="343"/>
      <c r="D24" s="343"/>
      <c r="E24" s="1"/>
      <c r="F24" s="1"/>
      <c r="G24" s="1"/>
      <c r="H24" s="93" t="s">
        <v>178</v>
      </c>
      <c r="I24" s="343" t="s">
        <v>392</v>
      </c>
      <c r="J24" s="343"/>
      <c r="K24" s="343"/>
    </row>
    <row r="25" spans="1:11" s="29" customFormat="1" ht="23.25" customHeight="1" x14ac:dyDescent="0.25">
      <c r="A25" s="90" t="s">
        <v>179</v>
      </c>
      <c r="B25" s="185" t="s">
        <v>140</v>
      </c>
      <c r="C25" s="185"/>
      <c r="D25" s="185"/>
      <c r="E25" s="1"/>
      <c r="F25" s="1"/>
      <c r="G25" s="1"/>
      <c r="H25" s="90" t="s">
        <v>179</v>
      </c>
      <c r="I25" s="185" t="s">
        <v>140</v>
      </c>
      <c r="J25" s="185"/>
      <c r="K25" s="185"/>
    </row>
    <row r="26" spans="1:11" s="29" customFormat="1" ht="24.75" customHeight="1" x14ac:dyDescent="0.25">
      <c r="A26" s="93" t="s">
        <v>180</v>
      </c>
      <c r="B26" s="342" t="s">
        <v>217</v>
      </c>
      <c r="C26" s="342"/>
      <c r="D26" s="342"/>
      <c r="E26" s="1"/>
      <c r="F26" s="1"/>
      <c r="G26" s="1"/>
      <c r="H26" s="93" t="s">
        <v>180</v>
      </c>
      <c r="I26" s="342" t="s">
        <v>393</v>
      </c>
      <c r="J26" s="342"/>
      <c r="K26" s="342"/>
    </row>
    <row r="27" spans="1:11" s="29" customFormat="1" ht="81.75" customHeight="1" x14ac:dyDescent="0.25">
      <c r="A27" s="90" t="s">
        <v>181</v>
      </c>
      <c r="B27" s="342" t="s">
        <v>218</v>
      </c>
      <c r="C27" s="342"/>
      <c r="D27" s="342"/>
      <c r="E27" s="1"/>
      <c r="F27" s="1"/>
      <c r="G27" s="1"/>
      <c r="H27" s="90" t="s">
        <v>181</v>
      </c>
      <c r="I27" s="342" t="s">
        <v>394</v>
      </c>
      <c r="J27" s="342"/>
      <c r="K27" s="342"/>
    </row>
    <row r="28" spans="1:11" s="29" customFormat="1" ht="54.75" customHeight="1" x14ac:dyDescent="0.25">
      <c r="A28" s="93" t="s">
        <v>182</v>
      </c>
      <c r="B28" s="125" t="s">
        <v>216</v>
      </c>
      <c r="C28" s="90" t="s">
        <v>183</v>
      </c>
      <c r="D28" s="124" t="s">
        <v>197</v>
      </c>
      <c r="E28" s="1"/>
      <c r="F28" s="1"/>
      <c r="G28" s="1"/>
      <c r="H28" s="93" t="s">
        <v>182</v>
      </c>
      <c r="I28" s="125" t="s">
        <v>395</v>
      </c>
      <c r="J28" s="90" t="s">
        <v>183</v>
      </c>
      <c r="K28" s="124"/>
    </row>
    <row r="29" spans="1:11" s="29" customFormat="1" ht="21" customHeight="1" x14ac:dyDescent="0.25">
      <c r="A29" s="90" t="s">
        <v>184</v>
      </c>
      <c r="B29" s="342" t="s">
        <v>208</v>
      </c>
      <c r="C29" s="342"/>
      <c r="D29" s="342"/>
      <c r="E29" s="1"/>
      <c r="F29" s="1"/>
      <c r="G29" s="1"/>
      <c r="H29" s="90" t="s">
        <v>184</v>
      </c>
      <c r="I29" s="342" t="s">
        <v>396</v>
      </c>
      <c r="J29" s="342"/>
      <c r="K29" s="342"/>
    </row>
    <row r="30" spans="1:11" s="29" customFormat="1" ht="22.5" customHeight="1" x14ac:dyDescent="0.25">
      <c r="A30" s="93" t="s">
        <v>193</v>
      </c>
      <c r="B30" s="344" t="s">
        <v>209</v>
      </c>
      <c r="C30" s="344"/>
      <c r="D30" s="344"/>
      <c r="E30" s="1"/>
      <c r="F30" s="1"/>
      <c r="G30" s="1"/>
      <c r="H30" s="93" t="s">
        <v>193</v>
      </c>
      <c r="I30" s="344" t="s">
        <v>397</v>
      </c>
      <c r="J30" s="344"/>
      <c r="K30" s="344"/>
    </row>
    <row r="31" spans="1:11" s="29" customFormat="1" ht="35.25" customHeight="1" x14ac:dyDescent="0.25">
      <c r="A31" s="90" t="s">
        <v>185</v>
      </c>
      <c r="B31" s="124" t="s">
        <v>213</v>
      </c>
      <c r="C31" s="90" t="s">
        <v>187</v>
      </c>
      <c r="D31" s="124" t="s">
        <v>214</v>
      </c>
      <c r="E31" s="1"/>
      <c r="F31" s="1"/>
      <c r="G31" s="1"/>
      <c r="H31" s="90" t="s">
        <v>185</v>
      </c>
      <c r="I31" s="124" t="s">
        <v>186</v>
      </c>
      <c r="J31" s="90" t="s">
        <v>187</v>
      </c>
      <c r="K31" s="124" t="s">
        <v>188</v>
      </c>
    </row>
    <row r="32" spans="1:11" s="29" customFormat="1" ht="27.75" customHeight="1" x14ac:dyDescent="0.25">
      <c r="A32" s="93" t="s">
        <v>189</v>
      </c>
      <c r="B32" s="124" t="s">
        <v>201</v>
      </c>
      <c r="C32" s="90" t="s">
        <v>190</v>
      </c>
      <c r="D32" s="124" t="s">
        <v>215</v>
      </c>
      <c r="E32" s="1"/>
      <c r="F32" s="1"/>
      <c r="G32" s="1"/>
      <c r="H32" s="93" t="s">
        <v>189</v>
      </c>
      <c r="I32" s="124" t="s">
        <v>201</v>
      </c>
      <c r="J32" s="90" t="s">
        <v>190</v>
      </c>
      <c r="K32" s="124" t="s">
        <v>200</v>
      </c>
    </row>
    <row r="33" spans="1:12" s="29" customFormat="1" ht="12.75" customHeight="1" x14ac:dyDescent="0.25">
      <c r="A33" s="58"/>
      <c r="B33" s="58"/>
      <c r="C33" s="58"/>
      <c r="D33" s="58"/>
      <c r="E33" s="58"/>
      <c r="F33" s="58"/>
      <c r="G33" s="58"/>
      <c r="H33" s="58"/>
      <c r="I33" s="58"/>
      <c r="J33" s="58"/>
      <c r="K33" s="58"/>
    </row>
    <row r="34" spans="1:12" ht="12.75" customHeight="1" x14ac:dyDescent="0.25">
      <c r="A34" s="249" t="s">
        <v>171</v>
      </c>
      <c r="B34" s="249"/>
      <c r="C34" s="249"/>
      <c r="D34" s="249"/>
      <c r="E34" s="249"/>
      <c r="F34" s="249"/>
      <c r="G34" s="249"/>
      <c r="H34" s="249"/>
      <c r="I34" s="249"/>
      <c r="J34" s="249"/>
      <c r="K34" s="249"/>
    </row>
    <row r="36" spans="1:12" ht="175.5" customHeight="1" x14ac:dyDescent="0.25">
      <c r="A36" s="250" t="s">
        <v>230</v>
      </c>
      <c r="B36" s="251"/>
      <c r="C36" s="251"/>
      <c r="D36" s="251"/>
      <c r="E36" s="251"/>
      <c r="F36" s="251"/>
      <c r="G36" s="251"/>
      <c r="H36" s="251"/>
      <c r="I36" s="251"/>
      <c r="J36" s="251"/>
      <c r="K36" s="252"/>
      <c r="L36" s="10"/>
    </row>
    <row r="38" spans="1:12" x14ac:dyDescent="0.25">
      <c r="H38" s="28" t="s">
        <v>70</v>
      </c>
      <c r="J38" s="28" t="s">
        <v>68</v>
      </c>
      <c r="K38" s="21"/>
    </row>
  </sheetData>
  <mergeCells count="33">
    <mergeCell ref="A36:K36"/>
    <mergeCell ref="B24:D24"/>
    <mergeCell ref="I24:K24"/>
    <mergeCell ref="B30:D30"/>
    <mergeCell ref="I30:K30"/>
    <mergeCell ref="B25:D25"/>
    <mergeCell ref="B26:D26"/>
    <mergeCell ref="I26:K26"/>
    <mergeCell ref="B27:D27"/>
    <mergeCell ref="I27:K27"/>
    <mergeCell ref="B29:D29"/>
    <mergeCell ref="I29:K29"/>
    <mergeCell ref="A6:K6"/>
    <mergeCell ref="A4:K4"/>
    <mergeCell ref="A5:K5"/>
    <mergeCell ref="A34:K34"/>
    <mergeCell ref="I25:K25"/>
    <mergeCell ref="A1:G1"/>
    <mergeCell ref="A21:K21"/>
    <mergeCell ref="A3:K3"/>
    <mergeCell ref="A7:K7"/>
    <mergeCell ref="B10:D10"/>
    <mergeCell ref="B11:D11"/>
    <mergeCell ref="B12:D12"/>
    <mergeCell ref="B13:D13"/>
    <mergeCell ref="B15:D15"/>
    <mergeCell ref="B16:D16"/>
    <mergeCell ref="I10:K10"/>
    <mergeCell ref="I11:K11"/>
    <mergeCell ref="I12:K12"/>
    <mergeCell ref="I13:K13"/>
    <mergeCell ref="I15:K15"/>
    <mergeCell ref="I16:K16"/>
  </mergeCells>
  <phoneticPr fontId="5" type="noConversion"/>
  <hyperlinks>
    <hyperlink ref="H1" location="INTRODUCCIÓN!A1" display="MENÚ PRINCIPAL" xr:uid="{00000000-0004-0000-0B00-000000000000}"/>
    <hyperlink ref="J1" location="'10. MARKETING P.COM.'!A1" display="FASE 10" xr:uid="{00000000-0004-0000-0B00-000001000000}"/>
    <hyperlink ref="J38" location="'10. MARKETING P.COM.'!A1" display="FASE 10" xr:uid="{00000000-0004-0000-0B00-000002000000}"/>
    <hyperlink ref="H38" location="'8. CONTROL Y SEGUIMIENTO'!A1" display="FASE 8" xr:uid="{00000000-0004-0000-0B00-000003000000}"/>
  </hyperlinks>
  <pageMargins left="0.75" right="0.75" top="1" bottom="1" header="0" footer="0"/>
  <pageSetup paperSize="9" orientation="landscape" verticalDpi="0"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K8"/>
  <sheetViews>
    <sheetView workbookViewId="0">
      <selection activeCell="D8" sqref="D8:E8"/>
    </sheetView>
  </sheetViews>
  <sheetFormatPr baseColWidth="10" defaultColWidth="11.44140625" defaultRowHeight="13.2" x14ac:dyDescent="0.25"/>
  <cols>
    <col min="1" max="16384" width="11.44140625" style="1"/>
  </cols>
  <sheetData>
    <row r="1" spans="1:11" ht="20.399999999999999" x14ac:dyDescent="0.25">
      <c r="A1" s="172" t="s">
        <v>172</v>
      </c>
      <c r="B1" s="172"/>
      <c r="C1" s="172"/>
      <c r="D1" s="172"/>
      <c r="E1" s="172"/>
      <c r="F1" s="172"/>
      <c r="G1" s="172"/>
      <c r="H1" s="25" t="s">
        <v>62</v>
      </c>
      <c r="I1" s="21"/>
      <c r="J1" s="25"/>
      <c r="K1" s="21"/>
    </row>
    <row r="2" spans="1:11" x14ac:dyDescent="0.25">
      <c r="A2" s="57"/>
      <c r="B2" s="57"/>
      <c r="C2" s="57"/>
      <c r="D2" s="57"/>
      <c r="E2" s="57"/>
      <c r="F2" s="57"/>
      <c r="G2" s="57"/>
      <c r="H2" s="26"/>
      <c r="I2" s="21"/>
      <c r="J2" s="26"/>
      <c r="K2" s="21"/>
    </row>
    <row r="4" spans="1:11" ht="105" customHeight="1" x14ac:dyDescent="0.25">
      <c r="A4" s="233" t="s">
        <v>174</v>
      </c>
      <c r="B4" s="233"/>
      <c r="C4" s="233"/>
      <c r="D4" s="233"/>
      <c r="E4" s="233"/>
      <c r="F4" s="233"/>
      <c r="G4" s="233"/>
      <c r="H4" s="233"/>
      <c r="I4" s="233"/>
      <c r="J4" s="233"/>
      <c r="K4" s="233"/>
    </row>
    <row r="8" spans="1:11" ht="35.25" customHeight="1" x14ac:dyDescent="0.25">
      <c r="D8" s="350" t="s">
        <v>145</v>
      </c>
      <c r="E8" s="350"/>
      <c r="J8" s="81"/>
    </row>
  </sheetData>
  <mergeCells count="3">
    <mergeCell ref="A4:K4"/>
    <mergeCell ref="A1:G1"/>
    <mergeCell ref="D8:E8"/>
  </mergeCells>
  <phoneticPr fontId="5" type="noConversion"/>
  <hyperlinks>
    <hyperlink ref="H1" location="INTRODUCCIÓN!A1" display="MENÚ PRINCIPAL" xr:uid="{00000000-0004-0000-0C00-000000000000}"/>
    <hyperlink ref="D8" location="'PLAN DE MARKETING'!A1" display="PLAN DE MARKETING" xr:uid="{00000000-0004-0000-0C00-000001000000}"/>
    <hyperlink ref="D8:E8" location="'RES. EJECUTIVO PLAN  COMUNICAC'!A1" display="RESUMEN EJECUTIVO PLAN DE COMUNICACIÓN" xr:uid="{00000000-0004-0000-0C00-000002000000}"/>
  </hyperlinks>
  <pageMargins left="0.75" right="0.75" top="1" bottom="1" header="0" footer="0"/>
  <pageSetup paperSize="9" orientation="landscape" verticalDpi="0"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
  <sheetViews>
    <sheetView workbookViewId="0"/>
  </sheetViews>
  <sheetFormatPr baseColWidth="10" defaultRowHeight="13.2" x14ac:dyDescent="0.25"/>
  <sheetData/>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
  <sheetViews>
    <sheetView workbookViewId="0">
      <selection activeCell="F16" sqref="F16"/>
    </sheetView>
  </sheetViews>
  <sheetFormatPr baseColWidth="10" defaultRowHeight="13.2" x14ac:dyDescent="0.25"/>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25"/>
  <sheetViews>
    <sheetView workbookViewId="0">
      <selection activeCell="H1" sqref="H1"/>
    </sheetView>
  </sheetViews>
  <sheetFormatPr baseColWidth="10" defaultColWidth="11.44140625" defaultRowHeight="13.2" x14ac:dyDescent="0.25"/>
  <cols>
    <col min="1" max="1" width="34.33203125" style="1" customWidth="1"/>
    <col min="2" max="16384" width="11.44140625" style="1"/>
  </cols>
  <sheetData>
    <row r="1" spans="1:10" ht="20.399999999999999" x14ac:dyDescent="0.25">
      <c r="A1" s="172" t="s">
        <v>144</v>
      </c>
      <c r="B1" s="172"/>
      <c r="C1" s="172"/>
      <c r="D1" s="172"/>
      <c r="E1" s="172"/>
      <c r="F1" s="172"/>
      <c r="G1" s="172"/>
      <c r="H1" s="51" t="s">
        <v>62</v>
      </c>
    </row>
    <row r="2" spans="1:10" ht="18.75" customHeight="1" x14ac:dyDescent="0.25"/>
    <row r="6" spans="1:10" x14ac:dyDescent="0.25">
      <c r="A6" s="180" t="s">
        <v>80</v>
      </c>
      <c r="B6" s="180"/>
      <c r="C6" s="180"/>
      <c r="D6" s="180"/>
      <c r="E6" s="180"/>
      <c r="F6" s="180"/>
      <c r="G6" s="180"/>
      <c r="H6" s="180"/>
      <c r="I6" s="180"/>
    </row>
    <row r="7" spans="1:10" ht="12.75" customHeight="1" x14ac:dyDescent="0.25">
      <c r="A7" s="178" t="s">
        <v>148</v>
      </c>
      <c r="B7" s="179"/>
      <c r="C7" s="179"/>
      <c r="D7" s="179"/>
      <c r="E7" s="179"/>
      <c r="F7" s="179"/>
      <c r="G7" s="179"/>
      <c r="H7" s="179"/>
      <c r="I7" s="179"/>
    </row>
    <row r="8" spans="1:10" x14ac:dyDescent="0.25">
      <c r="A8" s="31"/>
      <c r="B8" s="31"/>
      <c r="C8" s="31"/>
      <c r="D8" s="31"/>
      <c r="E8" s="31"/>
      <c r="F8" s="31"/>
      <c r="G8" s="31"/>
      <c r="H8" s="31"/>
      <c r="I8" s="31"/>
    </row>
    <row r="9" spans="1:10" ht="40.5" customHeight="1" x14ac:dyDescent="0.25">
      <c r="A9" s="174" t="s">
        <v>147</v>
      </c>
      <c r="B9" s="175"/>
      <c r="C9" s="175"/>
      <c r="D9" s="175"/>
      <c r="E9" s="175"/>
      <c r="F9" s="175"/>
      <c r="G9" s="175"/>
      <c r="H9" s="175"/>
      <c r="I9" s="175"/>
    </row>
    <row r="10" spans="1:10" ht="12.75" customHeight="1" x14ac:dyDescent="0.25">
      <c r="A10" s="53"/>
      <c r="B10" s="53"/>
      <c r="C10" s="53"/>
      <c r="D10" s="53"/>
      <c r="E10" s="53"/>
      <c r="F10" s="53"/>
      <c r="G10" s="53"/>
      <c r="H10" s="53"/>
      <c r="I10" s="53"/>
    </row>
    <row r="11" spans="1:10" ht="82.5" customHeight="1" x14ac:dyDescent="0.25">
      <c r="A11" s="174" t="s">
        <v>141</v>
      </c>
      <c r="B11" s="175"/>
      <c r="C11" s="175"/>
      <c r="D11" s="175"/>
      <c r="E11" s="175"/>
      <c r="F11" s="175"/>
      <c r="G11" s="175"/>
      <c r="H11" s="175"/>
      <c r="I11" s="175"/>
    </row>
    <row r="12" spans="1:10" ht="12.75" customHeight="1" x14ac:dyDescent="0.25">
      <c r="A12" s="48"/>
      <c r="B12" s="48"/>
      <c r="C12" s="48"/>
      <c r="D12" s="48"/>
      <c r="E12" s="48"/>
      <c r="F12" s="48"/>
      <c r="G12" s="48"/>
      <c r="H12" s="48"/>
      <c r="I12" s="48"/>
    </row>
    <row r="13" spans="1:10" ht="37.5" customHeight="1" x14ac:dyDescent="0.25">
      <c r="A13" s="181" t="s">
        <v>150</v>
      </c>
      <c r="B13" s="182"/>
      <c r="C13" s="182"/>
      <c r="D13" s="182"/>
      <c r="E13" s="182"/>
      <c r="F13" s="182"/>
      <c r="G13" s="182"/>
      <c r="H13" s="182"/>
      <c r="I13" s="183"/>
      <c r="J13" s="49"/>
    </row>
    <row r="14" spans="1:10" x14ac:dyDescent="0.25">
      <c r="A14" s="39"/>
      <c r="B14" s="39"/>
      <c r="C14" s="39"/>
      <c r="D14" s="39"/>
      <c r="E14" s="39"/>
      <c r="F14" s="39"/>
      <c r="G14" s="39"/>
      <c r="H14" s="39"/>
      <c r="I14" s="39"/>
    </row>
    <row r="15" spans="1:10" ht="40.5" customHeight="1" x14ac:dyDescent="0.25">
      <c r="A15" s="174" t="s">
        <v>151</v>
      </c>
      <c r="B15" s="175"/>
      <c r="C15" s="175"/>
      <c r="D15" s="175"/>
      <c r="E15" s="175"/>
      <c r="F15" s="175"/>
      <c r="G15" s="175"/>
      <c r="H15" s="175"/>
      <c r="I15" s="175"/>
    </row>
    <row r="16" spans="1:10" x14ac:dyDescent="0.25">
      <c r="A16" s="39"/>
      <c r="B16" s="39"/>
      <c r="C16" s="39"/>
      <c r="D16" s="39"/>
      <c r="E16" s="39"/>
      <c r="F16" s="39"/>
      <c r="G16" s="39"/>
      <c r="H16" s="39"/>
      <c r="I16" s="39"/>
    </row>
    <row r="17" spans="1:9" ht="12.75" customHeight="1" x14ac:dyDescent="0.25">
      <c r="A17" s="176" t="s">
        <v>149</v>
      </c>
      <c r="B17" s="177"/>
      <c r="C17" s="177"/>
      <c r="D17" s="177"/>
      <c r="E17" s="177"/>
      <c r="F17" s="177"/>
      <c r="G17" s="177"/>
      <c r="H17" s="177"/>
      <c r="I17" s="177"/>
    </row>
    <row r="18" spans="1:9" x14ac:dyDescent="0.25">
      <c r="A18" s="39"/>
      <c r="B18" s="39"/>
      <c r="C18" s="39"/>
      <c r="D18" s="39"/>
      <c r="E18" s="39"/>
      <c r="F18" s="39"/>
      <c r="G18" s="39"/>
      <c r="H18" s="39"/>
      <c r="I18" s="39"/>
    </row>
    <row r="19" spans="1:9" ht="12.75" customHeight="1" x14ac:dyDescent="0.25">
      <c r="A19" s="176" t="s">
        <v>351</v>
      </c>
      <c r="B19" s="177"/>
      <c r="C19" s="177"/>
      <c r="D19" s="177"/>
      <c r="E19" s="177"/>
      <c r="F19" s="177"/>
      <c r="G19" s="177"/>
      <c r="H19" s="177"/>
      <c r="I19" s="177"/>
    </row>
    <row r="20" spans="1:9" x14ac:dyDescent="0.25">
      <c r="A20" s="31"/>
      <c r="B20" s="31"/>
      <c r="C20" s="31"/>
      <c r="D20" s="31"/>
      <c r="E20" s="31"/>
      <c r="F20" s="31"/>
      <c r="G20" s="31"/>
      <c r="H20" s="31"/>
      <c r="I20" s="31"/>
    </row>
    <row r="21" spans="1:9" x14ac:dyDescent="0.25">
      <c r="A21" s="31"/>
      <c r="B21" s="31"/>
      <c r="C21" s="31"/>
      <c r="D21" s="31"/>
      <c r="E21" s="31"/>
      <c r="F21" s="31"/>
      <c r="G21" s="31"/>
      <c r="H21" s="31"/>
      <c r="I21" s="31"/>
    </row>
    <row r="22" spans="1:9" x14ac:dyDescent="0.25">
      <c r="A22" s="173" t="s">
        <v>0</v>
      </c>
      <c r="B22" s="173"/>
      <c r="C22" s="173"/>
      <c r="D22" s="173"/>
      <c r="E22" s="173"/>
      <c r="F22" s="173"/>
      <c r="G22" s="173"/>
      <c r="H22" s="173"/>
      <c r="I22" s="173"/>
    </row>
    <row r="25" spans="1:9" x14ac:dyDescent="0.25">
      <c r="H25" s="46" t="s">
        <v>231</v>
      </c>
    </row>
  </sheetData>
  <mergeCells count="10">
    <mergeCell ref="A1:G1"/>
    <mergeCell ref="A22:I22"/>
    <mergeCell ref="A9:I9"/>
    <mergeCell ref="A17:I17"/>
    <mergeCell ref="A19:I19"/>
    <mergeCell ref="A7:I7"/>
    <mergeCell ref="A6:I6"/>
    <mergeCell ref="A13:I13"/>
    <mergeCell ref="A15:I15"/>
    <mergeCell ref="A11:I11"/>
  </mergeCells>
  <phoneticPr fontId="5" type="noConversion"/>
  <hyperlinks>
    <hyperlink ref="H25" location="'1. FASE ANALÍTICA'!A1" display="SIGUIENTE" xr:uid="{00000000-0004-0000-0100-000000000000}"/>
    <hyperlink ref="H1" location="INTRODUCCIÓN!A1" display="MENÚ PRINCIPAL" xr:uid="{00000000-0004-0000-0100-000001000000}"/>
  </hyperlinks>
  <pageMargins left="0.75" right="0.75" top="1" bottom="1" header="0" footer="0"/>
  <pageSetup paperSize="9" orientation="landscape" verticalDpi="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213"/>
  <sheetViews>
    <sheetView topLeftCell="A202" workbookViewId="0">
      <selection activeCell="H211" sqref="H211"/>
    </sheetView>
  </sheetViews>
  <sheetFormatPr baseColWidth="10" defaultColWidth="11.44140625" defaultRowHeight="13.2" x14ac:dyDescent="0.25"/>
  <cols>
    <col min="1" max="1" width="29" style="1" customWidth="1"/>
    <col min="2" max="3" width="11.44140625" style="1"/>
    <col min="4" max="4" width="11.88671875" style="1" customWidth="1"/>
    <col min="5" max="5" width="12.88671875" style="1" bestFit="1" customWidth="1"/>
    <col min="6" max="16384" width="11.44140625" style="1"/>
  </cols>
  <sheetData>
    <row r="1" spans="1:11" ht="20.399999999999999" x14ac:dyDescent="0.25">
      <c r="A1" s="172" t="s">
        <v>173</v>
      </c>
      <c r="B1" s="172"/>
      <c r="C1" s="172"/>
      <c r="D1" s="172"/>
      <c r="E1" s="172"/>
      <c r="F1" s="172"/>
      <c r="H1" s="52" t="s">
        <v>62</v>
      </c>
      <c r="J1" s="41"/>
      <c r="K1" s="16"/>
    </row>
    <row r="2" spans="1:11" ht="18.75" customHeight="1" x14ac:dyDescent="0.25"/>
    <row r="22" spans="1:6" ht="17.399999999999999" x14ac:dyDescent="0.3">
      <c r="A22" s="212" t="s">
        <v>361</v>
      </c>
      <c r="B22" s="212"/>
      <c r="C22" s="212"/>
      <c r="D22" s="212"/>
      <c r="E22" s="212"/>
      <c r="F22" s="212"/>
    </row>
    <row r="23" spans="1:6" x14ac:dyDescent="0.25">
      <c r="A23" s="211" t="s">
        <v>362</v>
      </c>
      <c r="B23" s="213"/>
      <c r="C23" s="213"/>
      <c r="D23" s="213"/>
      <c r="E23" s="213"/>
      <c r="F23" s="213"/>
    </row>
    <row r="40" spans="2:6" x14ac:dyDescent="0.25">
      <c r="B40" s="211" t="s">
        <v>352</v>
      </c>
      <c r="C40" s="211"/>
      <c r="D40" s="211"/>
      <c r="E40" s="211"/>
      <c r="F40" s="211"/>
    </row>
    <row r="42" spans="2:6" x14ac:dyDescent="0.25">
      <c r="B42" s="4" t="s">
        <v>354</v>
      </c>
    </row>
    <row r="43" spans="2:6" x14ac:dyDescent="0.25">
      <c r="B43" s="4" t="s">
        <v>355</v>
      </c>
    </row>
    <row r="44" spans="2:6" x14ac:dyDescent="0.25">
      <c r="B44" s="4" t="s">
        <v>356</v>
      </c>
    </row>
    <row r="45" spans="2:6" x14ac:dyDescent="0.25">
      <c r="B45" s="4" t="s">
        <v>363</v>
      </c>
    </row>
    <row r="46" spans="2:6" x14ac:dyDescent="0.25">
      <c r="B46" s="4" t="s">
        <v>357</v>
      </c>
    </row>
    <row r="47" spans="2:6" x14ac:dyDescent="0.25">
      <c r="B47" s="4" t="s">
        <v>358</v>
      </c>
    </row>
    <row r="48" spans="2:6" x14ac:dyDescent="0.25">
      <c r="B48" s="4" t="s">
        <v>359</v>
      </c>
    </row>
    <row r="49" spans="1:9" x14ac:dyDescent="0.25">
      <c r="B49" s="4" t="s">
        <v>353</v>
      </c>
    </row>
    <row r="50" spans="1:9" x14ac:dyDescent="0.25">
      <c r="B50" s="4" t="s">
        <v>360</v>
      </c>
    </row>
    <row r="57" spans="1:9" x14ac:dyDescent="0.25">
      <c r="A57" s="190" t="s">
        <v>220</v>
      </c>
      <c r="B57" s="191"/>
      <c r="C57" s="191"/>
      <c r="D57" s="191"/>
      <c r="E57" s="191"/>
      <c r="F57" s="191"/>
    </row>
    <row r="59" spans="1:9" x14ac:dyDescent="0.25">
      <c r="A59" s="207" t="s">
        <v>72</v>
      </c>
      <c r="B59" s="208"/>
      <c r="C59" s="204" t="s">
        <v>104</v>
      </c>
      <c r="D59" s="204"/>
      <c r="E59" s="204"/>
      <c r="F59" s="204"/>
      <c r="G59" s="47"/>
      <c r="H59" s="47"/>
      <c r="I59" s="47"/>
    </row>
    <row r="60" spans="1:9" s="29" customFormat="1" x14ac:dyDescent="0.25">
      <c r="A60" s="33"/>
      <c r="C60" s="34"/>
      <c r="D60" s="35"/>
      <c r="E60" s="35"/>
      <c r="F60" s="35"/>
      <c r="G60" s="35"/>
      <c r="H60" s="35"/>
      <c r="I60" s="35"/>
    </row>
    <row r="61" spans="1:9" s="29" customFormat="1" ht="12.75" customHeight="1" x14ac:dyDescent="0.25">
      <c r="A61" s="207" t="s">
        <v>88</v>
      </c>
      <c r="B61" s="208"/>
      <c r="C61" s="204" t="s">
        <v>105</v>
      </c>
      <c r="D61" s="204"/>
      <c r="E61" s="204"/>
      <c r="F61" s="204"/>
      <c r="G61" s="204"/>
      <c r="H61" s="204"/>
      <c r="I61" s="204"/>
    </row>
    <row r="62" spans="1:9" s="29" customFormat="1" x14ac:dyDescent="0.25">
      <c r="A62" s="33"/>
      <c r="C62" s="34"/>
      <c r="D62" s="35"/>
      <c r="E62" s="35"/>
      <c r="F62" s="35"/>
      <c r="G62" s="35"/>
      <c r="H62" s="35"/>
      <c r="I62" s="35"/>
    </row>
    <row r="63" spans="1:9" s="29" customFormat="1" ht="28.5" customHeight="1" x14ac:dyDescent="0.25">
      <c r="A63" s="207" t="s">
        <v>89</v>
      </c>
      <c r="B63" s="208"/>
      <c r="C63" s="204" t="s">
        <v>106</v>
      </c>
      <c r="D63" s="204"/>
      <c r="E63" s="204"/>
      <c r="F63" s="204"/>
      <c r="G63" s="204"/>
      <c r="H63" s="204"/>
      <c r="I63" s="204"/>
    </row>
    <row r="64" spans="1:9" s="29" customFormat="1" x14ac:dyDescent="0.25">
      <c r="A64" s="30"/>
      <c r="B64"/>
      <c r="C64" s="209"/>
      <c r="D64" s="210"/>
      <c r="E64" s="210"/>
      <c r="F64" s="210"/>
      <c r="G64" s="210"/>
      <c r="H64" s="210"/>
      <c r="I64" s="210"/>
    </row>
    <row r="65" spans="1:10" s="29" customFormat="1" x14ac:dyDescent="0.25">
      <c r="A65" s="30"/>
      <c r="C65" s="209"/>
      <c r="D65" s="210"/>
      <c r="E65" s="210"/>
      <c r="F65" s="210"/>
      <c r="G65" s="210"/>
      <c r="H65" s="210"/>
      <c r="I65" s="210"/>
    </row>
    <row r="67" spans="1:10" x14ac:dyDescent="0.25">
      <c r="A67" s="205" t="s">
        <v>75</v>
      </c>
      <c r="B67" s="206"/>
      <c r="C67" s="206"/>
      <c r="D67" s="206"/>
      <c r="E67" s="206"/>
      <c r="F67" s="206"/>
      <c r="G67" s="190"/>
      <c r="H67" s="191"/>
      <c r="I67" s="191"/>
      <c r="J67" s="191"/>
    </row>
    <row r="69" spans="1:10" x14ac:dyDescent="0.25">
      <c r="A69" s="30" t="s">
        <v>73</v>
      </c>
    </row>
    <row r="71" spans="1:10" ht="25.5" customHeight="1" x14ac:dyDescent="0.25">
      <c r="A71" s="175" t="str">
        <f>'1. FASE ANALÍTICA'!A94:K94</f>
        <v>En este apartado se intentarán concretar los aspectos más significativos relativos al análisis interno realizado a través de las cuestiones anteriormente planteadas</v>
      </c>
      <c r="B71" s="175"/>
      <c r="C71" s="175"/>
      <c r="D71" s="175"/>
      <c r="E71" s="175"/>
      <c r="F71" s="175"/>
      <c r="G71" s="31"/>
      <c r="H71" s="31"/>
      <c r="I71" s="31"/>
      <c r="J71"/>
    </row>
    <row r="73" spans="1:10" x14ac:dyDescent="0.25">
      <c r="A73" s="30" t="s">
        <v>74</v>
      </c>
    </row>
    <row r="74" spans="1:10" x14ac:dyDescent="0.25">
      <c r="A74" s="30"/>
    </row>
    <row r="75" spans="1:10" ht="25.5" customHeight="1" x14ac:dyDescent="0.25">
      <c r="A75" s="175" t="str">
        <f>'1. FASE ANALÍTICA'!A98:K98</f>
        <v>En este apartado se intentarán concretar los aspectos más significativos relativos al análisis externo realizado a través de las cuestiones anteriormente planteadas</v>
      </c>
      <c r="B75" s="175"/>
      <c r="C75" s="175"/>
      <c r="D75" s="175"/>
      <c r="E75" s="175"/>
      <c r="F75" s="175"/>
      <c r="G75" s="175"/>
      <c r="H75" s="175"/>
      <c r="I75" s="175"/>
      <c r="J75" s="175"/>
    </row>
    <row r="76" spans="1:10" ht="12.75" customHeight="1" x14ac:dyDescent="0.25">
      <c r="A76" s="53"/>
      <c r="B76" s="53"/>
      <c r="C76" s="53"/>
      <c r="D76" s="53"/>
      <c r="E76" s="53"/>
      <c r="F76" s="53"/>
      <c r="G76" s="53"/>
      <c r="H76" s="53"/>
      <c r="I76" s="53"/>
      <c r="J76" s="53"/>
    </row>
    <row r="77" spans="1:10" ht="12.75" customHeight="1" x14ac:dyDescent="0.25">
      <c r="A77" s="201" t="s">
        <v>124</v>
      </c>
      <c r="B77" s="201"/>
      <c r="C77" s="214"/>
      <c r="D77" s="61" t="s">
        <v>118</v>
      </c>
      <c r="E77" s="201" t="s">
        <v>119</v>
      </c>
      <c r="F77" s="201"/>
      <c r="G77" s="53"/>
      <c r="H77" s="53"/>
      <c r="I77" s="53"/>
      <c r="J77" s="53"/>
    </row>
    <row r="78" spans="1:10" ht="12.75" customHeight="1" x14ac:dyDescent="0.25">
      <c r="A78" s="61"/>
      <c r="B78" s="61"/>
      <c r="C78" s="76"/>
      <c r="D78" s="59"/>
      <c r="E78" s="59"/>
      <c r="F78" s="59"/>
      <c r="G78" s="53"/>
      <c r="H78" s="53"/>
      <c r="I78" s="53"/>
      <c r="J78" s="53"/>
    </row>
    <row r="79" spans="1:10" ht="12.75" customHeight="1" x14ac:dyDescent="0.25">
      <c r="A79" s="53"/>
      <c r="B79" s="53"/>
      <c r="C79" s="53"/>
      <c r="D79" s="77" t="str">
        <f>'1. FASE ANALÍTICA'!D79</f>
        <v>Segmento 1</v>
      </c>
      <c r="E79" s="196">
        <f>'1. FASE ANALÍTICA'!E79</f>
        <v>350000</v>
      </c>
      <c r="F79" s="197"/>
      <c r="G79" s="53"/>
      <c r="H79" s="53"/>
      <c r="I79" s="53"/>
      <c r="J79" s="53"/>
    </row>
    <row r="80" spans="1:10" ht="12.75" customHeight="1" x14ac:dyDescent="0.25">
      <c r="A80" s="53"/>
      <c r="B80" s="53"/>
      <c r="C80" s="53"/>
      <c r="D80" s="77" t="str">
        <f>'1. FASE ANALÍTICA'!D80</f>
        <v>Segmento 2</v>
      </c>
      <c r="E80" s="196">
        <f>'1. FASE ANALÍTICA'!E80</f>
        <v>180000</v>
      </c>
      <c r="F80" s="197"/>
      <c r="G80" s="53"/>
      <c r="H80" s="53"/>
      <c r="I80" s="53"/>
      <c r="J80" s="53"/>
    </row>
    <row r="81" spans="1:10" ht="12.75" customHeight="1" x14ac:dyDescent="0.25">
      <c r="A81" s="53"/>
      <c r="B81" s="53"/>
      <c r="C81" s="53"/>
      <c r="D81" s="77" t="str">
        <f>'1. FASE ANALÍTICA'!D81</f>
        <v>Segmento 3</v>
      </c>
      <c r="E81" s="196">
        <f>'1. FASE ANALÍTICA'!E81</f>
        <v>250000</v>
      </c>
      <c r="F81" s="197"/>
      <c r="G81" s="53"/>
      <c r="H81" s="53"/>
      <c r="I81" s="53"/>
      <c r="J81" s="53"/>
    </row>
    <row r="82" spans="1:10" ht="12.75" customHeight="1" x14ac:dyDescent="0.25">
      <c r="A82" s="53"/>
      <c r="B82" s="53"/>
      <c r="C82" s="53"/>
      <c r="D82" s="77" t="str">
        <f>'1. FASE ANALÍTICA'!D82</f>
        <v>Segmento 4</v>
      </c>
      <c r="E82" s="196">
        <f>'1. FASE ANALÍTICA'!E82</f>
        <v>320000</v>
      </c>
      <c r="F82" s="197"/>
      <c r="G82" s="53"/>
      <c r="H82" s="53"/>
      <c r="I82" s="53"/>
      <c r="J82" s="53"/>
    </row>
    <row r="83" spans="1:10" ht="12.75" customHeight="1" x14ac:dyDescent="0.25">
      <c r="A83" s="53"/>
      <c r="B83" s="53"/>
      <c r="C83" s="53"/>
      <c r="D83" s="61"/>
      <c r="E83" s="68"/>
      <c r="F83" s="75"/>
      <c r="G83" s="53"/>
      <c r="H83" s="53"/>
      <c r="I83" s="53"/>
      <c r="J83" s="53"/>
    </row>
    <row r="84" spans="1:10" ht="12.75" customHeight="1" x14ac:dyDescent="0.25">
      <c r="A84" s="53"/>
      <c r="B84" s="53"/>
      <c r="C84" s="53"/>
      <c r="D84" s="61"/>
      <c r="E84" s="68"/>
      <c r="F84" s="75"/>
      <c r="G84" s="53"/>
      <c r="H84" s="53"/>
      <c r="I84" s="53"/>
      <c r="J84" s="53"/>
    </row>
    <row r="85" spans="1:10" ht="38.25" customHeight="1" x14ac:dyDescent="0.25">
      <c r="A85" s="201" t="s">
        <v>138</v>
      </c>
      <c r="B85" s="201"/>
      <c r="C85" s="214"/>
      <c r="D85" s="61" t="s">
        <v>132</v>
      </c>
      <c r="E85" s="201" t="s">
        <v>133</v>
      </c>
      <c r="F85" s="201"/>
      <c r="G85" s="53"/>
      <c r="H85" s="53"/>
      <c r="I85" s="53"/>
      <c r="J85" s="53"/>
    </row>
    <row r="86" spans="1:10" ht="12.75" customHeight="1" x14ac:dyDescent="0.25">
      <c r="A86" s="53"/>
      <c r="B86" s="53"/>
      <c r="C86" s="53"/>
      <c r="D86" s="61"/>
      <c r="E86" s="68"/>
      <c r="F86" s="75"/>
      <c r="G86" s="53"/>
      <c r="H86" s="53"/>
      <c r="I86" s="53"/>
      <c r="J86" s="53"/>
    </row>
    <row r="87" spans="1:10" ht="12.75" customHeight="1" x14ac:dyDescent="0.25">
      <c r="A87" s="53"/>
      <c r="B87" s="53"/>
      <c r="C87" s="53"/>
      <c r="D87" s="77" t="str">
        <f>'1. FASE ANALÍTICA'!D87</f>
        <v>Competidor 1</v>
      </c>
      <c r="E87" s="215">
        <f>'1. FASE ANALÍTICA'!F87</f>
        <v>0.2</v>
      </c>
      <c r="F87" s="215"/>
      <c r="G87" s="53"/>
      <c r="H87" s="53"/>
      <c r="I87" s="53"/>
      <c r="J87" s="53"/>
    </row>
    <row r="88" spans="1:10" ht="12.75" customHeight="1" x14ac:dyDescent="0.25">
      <c r="A88" s="53"/>
      <c r="B88" s="53"/>
      <c r="C88" s="53"/>
      <c r="D88" s="77" t="str">
        <f>'1. FASE ANALÍTICA'!D88</f>
        <v>Competidor 2</v>
      </c>
      <c r="E88" s="215">
        <f>'1. FASE ANALÍTICA'!F88</f>
        <v>0.15</v>
      </c>
      <c r="F88" s="215"/>
      <c r="G88" s="53"/>
      <c r="H88" s="53"/>
      <c r="I88" s="53"/>
      <c r="J88" s="53"/>
    </row>
    <row r="89" spans="1:10" ht="12.75" customHeight="1" x14ac:dyDescent="0.25">
      <c r="A89" s="53"/>
      <c r="B89" s="53"/>
      <c r="C89" s="53"/>
      <c r="D89" s="77" t="str">
        <f>'1. FASE ANALÍTICA'!D89</f>
        <v>Competidor 3</v>
      </c>
      <c r="E89" s="215">
        <f>'1. FASE ANALÍTICA'!F89</f>
        <v>0.37</v>
      </c>
      <c r="F89" s="215"/>
      <c r="G89" s="53"/>
      <c r="H89" s="53"/>
      <c r="I89" s="53"/>
      <c r="J89" s="53"/>
    </row>
    <row r="90" spans="1:10" ht="12.75" customHeight="1" x14ac:dyDescent="0.25">
      <c r="A90" s="53"/>
      <c r="B90" s="53"/>
      <c r="C90" s="53"/>
      <c r="D90" s="77" t="str">
        <f>'1. FASE ANALÍTICA'!D90</f>
        <v>Competidor 4</v>
      </c>
      <c r="E90" s="215">
        <f>'1. FASE ANALÍTICA'!F90</f>
        <v>0.28000000000000003</v>
      </c>
      <c r="F90" s="215"/>
      <c r="G90" s="53"/>
      <c r="H90" s="53"/>
      <c r="I90" s="53"/>
      <c r="J90" s="53"/>
    </row>
    <row r="91" spans="1:10" ht="12.75" customHeight="1" x14ac:dyDescent="0.25">
      <c r="A91" s="53"/>
      <c r="B91" s="53"/>
      <c r="C91" s="53"/>
      <c r="D91" s="61"/>
      <c r="E91" s="68"/>
      <c r="F91" s="74"/>
      <c r="G91" s="53"/>
      <c r="H91" s="53"/>
      <c r="I91" s="53"/>
      <c r="J91" s="53"/>
    </row>
    <row r="92" spans="1:10" x14ac:dyDescent="0.25">
      <c r="A92" s="31"/>
      <c r="B92" s="31"/>
      <c r="C92" s="31"/>
      <c r="D92" s="31"/>
      <c r="E92" s="31"/>
      <c r="F92" s="31"/>
      <c r="G92" s="31"/>
      <c r="H92" s="31"/>
      <c r="I92" s="31"/>
    </row>
    <row r="93" spans="1:10" x14ac:dyDescent="0.25">
      <c r="A93" s="31"/>
      <c r="B93" s="31"/>
      <c r="C93" s="31"/>
      <c r="D93" s="31"/>
      <c r="E93" s="31"/>
      <c r="F93" s="31"/>
      <c r="G93" s="31"/>
      <c r="H93" s="31"/>
      <c r="I93" s="31"/>
    </row>
    <row r="94" spans="1:10" x14ac:dyDescent="0.25">
      <c r="A94" s="188" t="s">
        <v>76</v>
      </c>
      <c r="B94" s="189"/>
      <c r="C94" s="189"/>
      <c r="D94" s="189"/>
      <c r="E94" s="189"/>
      <c r="F94" s="189"/>
      <c r="G94" s="190"/>
      <c r="H94" s="191"/>
      <c r="I94" s="191"/>
      <c r="J94" s="191"/>
    </row>
    <row r="96" spans="1:10" x14ac:dyDescent="0.25">
      <c r="A96" s="207" t="s">
        <v>79</v>
      </c>
      <c r="B96" s="208"/>
      <c r="C96" s="208"/>
    </row>
    <row r="98" spans="1:10" ht="25.5" customHeight="1" x14ac:dyDescent="0.25">
      <c r="A98" s="175" t="str">
        <f>'2. DIAGNÓSTICO'!A16:K16</f>
        <v>En este apartado se intentarán concretar los aspectos más significativos relativos al análisis DAFO realizado con la ayuda de las tablas anteriormente planteadas</v>
      </c>
      <c r="B98" s="175"/>
      <c r="C98" s="175"/>
      <c r="D98" s="175"/>
      <c r="E98" s="175"/>
      <c r="F98" s="175"/>
      <c r="G98" s="175"/>
      <c r="H98" s="175"/>
      <c r="I98" s="175"/>
      <c r="J98" s="175"/>
    </row>
    <row r="100" spans="1:10" ht="12.75" customHeight="1" x14ac:dyDescent="0.25">
      <c r="A100" s="188" t="s">
        <v>77</v>
      </c>
      <c r="B100" s="189"/>
      <c r="C100" s="189"/>
      <c r="D100" s="189"/>
      <c r="E100" s="189"/>
      <c r="F100" s="189"/>
      <c r="G100" s="190"/>
      <c r="H100" s="191"/>
      <c r="I100" s="191"/>
      <c r="J100" s="191"/>
    </row>
    <row r="102" spans="1:10" ht="25.5" customHeight="1" x14ac:dyDescent="0.25">
      <c r="A102" s="175" t="str">
        <f>'3. PLANIFICACIÓN - OBJETIVOS'!A17:K17</f>
        <v>En este apartado se intentarán concretar los aspectos más significativos relativos a la planificación de objetivos a  través de las cuestiones anteriormente planteadas</v>
      </c>
      <c r="B102" s="175"/>
      <c r="C102" s="175"/>
      <c r="D102" s="175"/>
      <c r="E102" s="175"/>
      <c r="F102" s="175"/>
      <c r="G102" s="175"/>
      <c r="H102" s="175"/>
      <c r="I102" s="175"/>
      <c r="J102" s="175"/>
    </row>
    <row r="103" spans="1:10" x14ac:dyDescent="0.25">
      <c r="A103" s="203"/>
      <c r="B103" s="191"/>
      <c r="C103" s="191"/>
      <c r="D103" s="191"/>
      <c r="E103" s="191"/>
      <c r="F103" s="191"/>
      <c r="G103" s="191"/>
      <c r="H103" s="191"/>
      <c r="I103" s="191"/>
    </row>
    <row r="104" spans="1:10" ht="12.75" customHeight="1" x14ac:dyDescent="0.25">
      <c r="A104" s="188" t="s">
        <v>78</v>
      </c>
      <c r="B104" s="189"/>
      <c r="C104" s="189"/>
      <c r="D104" s="189"/>
      <c r="E104" s="189"/>
      <c r="F104" s="189"/>
      <c r="G104" s="190"/>
      <c r="H104" s="191"/>
      <c r="I104" s="191"/>
      <c r="J104" s="191"/>
    </row>
    <row r="106" spans="1:10" ht="25.5" customHeight="1" x14ac:dyDescent="0.25">
      <c r="A106" s="175" t="str">
        <f>'4. PLANIFICACIÓN - SEGMENTACIÓN'!A92:K92</f>
        <v>En este apartado se intentarán concretar los aspectos más significativos relativos a la estrategia de segmentación que acometerá la empresa, a  través de las cuestiones anteriormente planteadas.</v>
      </c>
      <c r="B106" s="175"/>
      <c r="C106" s="175"/>
      <c r="D106" s="175"/>
      <c r="E106" s="175"/>
      <c r="F106" s="175"/>
      <c r="G106" s="175"/>
      <c r="H106" s="175"/>
      <c r="I106" s="175"/>
      <c r="J106" s="175"/>
    </row>
    <row r="108" spans="1:10" ht="12.75" customHeight="1" x14ac:dyDescent="0.25">
      <c r="A108" s="188" t="s">
        <v>221</v>
      </c>
      <c r="B108" s="189"/>
      <c r="C108" s="189"/>
      <c r="D108" s="189"/>
      <c r="E108" s="189"/>
      <c r="F108" s="189"/>
      <c r="G108" s="190"/>
      <c r="H108" s="191"/>
      <c r="I108" s="191"/>
      <c r="J108" s="191"/>
    </row>
    <row r="109" spans="1:10" x14ac:dyDescent="0.25">
      <c r="H109" s="22"/>
    </row>
    <row r="110" spans="1:10" ht="25.5" customHeight="1" x14ac:dyDescent="0.25">
      <c r="A110" s="175" t="str">
        <f>'5. MENSAJE'!A34:K34</f>
        <v>En este apartado se intentarán concretar los aspectos más significativos relativos al mensaje que transmitirá la empresa, a  través de las cuestiones anteriormente planteadas</v>
      </c>
      <c r="B110" s="175"/>
      <c r="C110" s="175"/>
      <c r="D110" s="175"/>
      <c r="E110" s="175"/>
      <c r="F110" s="175"/>
      <c r="G110" s="175"/>
      <c r="H110" s="175"/>
      <c r="I110" s="175"/>
      <c r="J110" s="175"/>
    </row>
    <row r="111" spans="1:10" ht="12.75" customHeight="1" x14ac:dyDescent="0.25">
      <c r="A111" s="53"/>
      <c r="B111" s="136"/>
      <c r="C111" s="136"/>
      <c r="D111" s="136"/>
      <c r="E111" s="53"/>
      <c r="F111" s="53"/>
      <c r="G111" s="53"/>
      <c r="H111" s="53"/>
      <c r="I111" s="53"/>
      <c r="J111" s="53"/>
    </row>
    <row r="112" spans="1:10" ht="39" customHeight="1" x14ac:dyDescent="0.25">
      <c r="A112" s="137"/>
      <c r="B112" s="139" t="s">
        <v>254</v>
      </c>
      <c r="C112" s="139" t="s">
        <v>255</v>
      </c>
      <c r="D112" s="139" t="s">
        <v>345</v>
      </c>
      <c r="E112" s="53"/>
      <c r="F112" s="53"/>
      <c r="G112" s="53"/>
      <c r="H112" s="53"/>
      <c r="I112" s="53"/>
      <c r="J112" s="53"/>
    </row>
    <row r="113" spans="1:10" ht="82.5" customHeight="1" x14ac:dyDescent="0.25">
      <c r="A113" s="137"/>
      <c r="B113" s="120" t="str">
        <f>'5. MENSAJE'!B9:D9</f>
        <v xml:space="preserve">La creatividad como base de la
innovación y de la competitividad
</v>
      </c>
      <c r="C113" s="120" t="s">
        <v>257</v>
      </c>
      <c r="D113" s="120" t="s">
        <v>259</v>
      </c>
      <c r="E113" s="53"/>
      <c r="G113" s="53"/>
      <c r="H113" s="53"/>
      <c r="I113" s="53"/>
      <c r="J113" s="53"/>
    </row>
    <row r="114" spans="1:10" ht="83.25" customHeight="1" x14ac:dyDescent="0.25">
      <c r="A114" s="137"/>
      <c r="B114" s="120" t="str">
        <f>'5. MENSAJE'!B10:D10</f>
        <v xml:space="preserve">Las ideas y la creatividad son
esenciales para el crecimiento
económico
</v>
      </c>
      <c r="C114" s="120" t="s">
        <v>261</v>
      </c>
      <c r="D114" s="120" t="s">
        <v>262</v>
      </c>
      <c r="E114" s="53"/>
      <c r="G114" s="53"/>
      <c r="H114" s="53"/>
      <c r="I114" s="53"/>
      <c r="J114" s="53"/>
    </row>
    <row r="115" spans="1:10" ht="137.25" customHeight="1" x14ac:dyDescent="0.25">
      <c r="A115" s="137"/>
      <c r="B115" s="120" t="str">
        <f>'5. MENSAJE'!B11:D11</f>
        <v>La calidad como base para fidelizar a la clientela</v>
      </c>
      <c r="C115" s="120" t="s">
        <v>264</v>
      </c>
      <c r="D115" s="120" t="s">
        <v>265</v>
      </c>
      <c r="E115" s="53"/>
      <c r="G115" s="53"/>
      <c r="H115" s="53"/>
      <c r="I115" s="53"/>
      <c r="J115" s="53"/>
    </row>
    <row r="116" spans="1:10" ht="86.25" customHeight="1" x14ac:dyDescent="0.25">
      <c r="A116" s="137"/>
      <c r="B116" s="120" t="str">
        <f>'5. MENSAJE'!B12:D12</f>
        <v xml:space="preserve">Intercambio de experiencias en el ámbito de la creatividad
empresarial
</v>
      </c>
      <c r="C116" s="120" t="s">
        <v>267</v>
      </c>
      <c r="D116" s="120" t="s">
        <v>268</v>
      </c>
      <c r="E116" s="53"/>
      <c r="G116" s="53"/>
      <c r="H116" s="53"/>
      <c r="I116" s="53"/>
      <c r="J116" s="53"/>
    </row>
    <row r="117" spans="1:10" x14ac:dyDescent="0.25">
      <c r="D117" s="138"/>
    </row>
    <row r="118" spans="1:10" ht="12.75" customHeight="1" x14ac:dyDescent="0.25">
      <c r="A118" s="188" t="s">
        <v>222</v>
      </c>
      <c r="B118" s="189"/>
      <c r="C118" s="189"/>
      <c r="D118" s="189"/>
      <c r="E118" s="189"/>
      <c r="F118" s="189"/>
      <c r="G118" s="190"/>
      <c r="H118" s="191"/>
      <c r="I118" s="191"/>
      <c r="J118" s="191"/>
    </row>
    <row r="120" spans="1:10" ht="25.5" customHeight="1" x14ac:dyDescent="0.25">
      <c r="A120" s="175" t="str">
        <f>'6. PRESUPUESTO'!A19:K19</f>
        <v>En este apartado se intentarán concretar los aspectos más significativos relativos a la concreción del presupuesto asignado al plan de comunicación, a  través de las cuestiones anteriormente planteadas</v>
      </c>
      <c r="B120" s="175"/>
      <c r="C120" s="175"/>
      <c r="D120" s="175"/>
      <c r="E120" s="175"/>
      <c r="F120" s="175"/>
      <c r="G120" s="175"/>
      <c r="H120" s="175"/>
      <c r="I120" s="175"/>
      <c r="J120" s="175"/>
    </row>
    <row r="123" spans="1:10" x14ac:dyDescent="0.25">
      <c r="B123" s="184" t="s">
        <v>346</v>
      </c>
      <c r="C123" s="184"/>
      <c r="D123" s="184"/>
      <c r="E123" s="184"/>
      <c r="F123" s="184"/>
    </row>
    <row r="124" spans="1:10" ht="12.75" customHeight="1" x14ac:dyDescent="0.25">
      <c r="B124" s="198" t="s">
        <v>322</v>
      </c>
      <c r="C124" s="186" t="s">
        <v>324</v>
      </c>
      <c r="D124" s="187"/>
      <c r="E124" s="186" t="s">
        <v>325</v>
      </c>
      <c r="F124" s="187"/>
    </row>
    <row r="125" spans="1:10" x14ac:dyDescent="0.25">
      <c r="B125" s="199"/>
      <c r="C125" s="121" t="s">
        <v>323</v>
      </c>
      <c r="D125" s="121" t="s">
        <v>216</v>
      </c>
      <c r="E125" s="121" t="s">
        <v>323</v>
      </c>
      <c r="F125" s="121" t="s">
        <v>216</v>
      </c>
    </row>
    <row r="126" spans="1:10" x14ac:dyDescent="0.25">
      <c r="B126" s="120" t="s">
        <v>235</v>
      </c>
      <c r="C126" s="96">
        <v>9</v>
      </c>
      <c r="D126" s="141">
        <f>C126/$C$131</f>
        <v>3.4749034749034749E-2</v>
      </c>
      <c r="E126" s="99">
        <v>450</v>
      </c>
      <c r="F126" s="141">
        <f>E126/$E$131</f>
        <v>2.097902097902098E-2</v>
      </c>
    </row>
    <row r="127" spans="1:10" x14ac:dyDescent="0.25">
      <c r="B127" s="120" t="s">
        <v>239</v>
      </c>
      <c r="C127" s="96">
        <v>60</v>
      </c>
      <c r="D127" s="141">
        <f t="shared" ref="D127:D131" si="0">C127/$C$131</f>
        <v>0.23166023166023167</v>
      </c>
      <c r="E127" s="99">
        <v>1800</v>
      </c>
      <c r="F127" s="141">
        <f t="shared" ref="F127:F131" si="1">E127/$E$131</f>
        <v>8.3916083916083919E-2</v>
      </c>
    </row>
    <row r="128" spans="1:10" x14ac:dyDescent="0.25">
      <c r="B128" s="120" t="s">
        <v>240</v>
      </c>
      <c r="C128" s="96">
        <v>180</v>
      </c>
      <c r="D128" s="141">
        <f t="shared" si="0"/>
        <v>0.69498069498069504</v>
      </c>
      <c r="E128" s="99">
        <v>18000</v>
      </c>
      <c r="F128" s="141">
        <f t="shared" si="1"/>
        <v>0.83916083916083917</v>
      </c>
    </row>
    <row r="129" spans="1:10" x14ac:dyDescent="0.25">
      <c r="B129" s="120" t="s">
        <v>237</v>
      </c>
      <c r="C129" s="96">
        <v>9</v>
      </c>
      <c r="D129" s="141">
        <f t="shared" si="0"/>
        <v>3.4749034749034749E-2</v>
      </c>
      <c r="E129" s="99">
        <v>0</v>
      </c>
      <c r="F129" s="141">
        <f t="shared" si="1"/>
        <v>0</v>
      </c>
    </row>
    <row r="130" spans="1:10" ht="20.399999999999999" x14ac:dyDescent="0.25">
      <c r="B130" s="120" t="s">
        <v>238</v>
      </c>
      <c r="C130" s="96">
        <v>1</v>
      </c>
      <c r="D130" s="141">
        <f t="shared" si="0"/>
        <v>3.8610038610038611E-3</v>
      </c>
      <c r="E130" s="99">
        <v>1200</v>
      </c>
      <c r="F130" s="141">
        <f t="shared" si="1"/>
        <v>5.5944055944055944E-2</v>
      </c>
    </row>
    <row r="131" spans="1:10" x14ac:dyDescent="0.25">
      <c r="B131" s="120" t="s">
        <v>323</v>
      </c>
      <c r="C131" s="96">
        <f>SUM(C126:C130)</f>
        <v>259</v>
      </c>
      <c r="D131" s="141">
        <f t="shared" si="0"/>
        <v>1</v>
      </c>
      <c r="E131" s="99">
        <f>SUM(E126:E130)</f>
        <v>21450</v>
      </c>
      <c r="F131" s="141">
        <f t="shared" si="1"/>
        <v>1</v>
      </c>
    </row>
    <row r="133" spans="1:10" x14ac:dyDescent="0.25">
      <c r="A133" s="188" t="s">
        <v>232</v>
      </c>
      <c r="B133" s="189"/>
      <c r="C133" s="189"/>
      <c r="D133" s="189"/>
      <c r="E133" s="189"/>
      <c r="F133" s="189"/>
      <c r="G133" s="190"/>
      <c r="H133" s="191"/>
      <c r="I133" s="191"/>
      <c r="J133" s="191"/>
    </row>
    <row r="134" spans="1:10" s="29" customFormat="1" x14ac:dyDescent="0.25">
      <c r="A134" s="32"/>
      <c r="B134" s="32"/>
      <c r="C134" s="32"/>
      <c r="D134" s="32"/>
      <c r="E134" s="32"/>
      <c r="F134" s="32"/>
      <c r="G134" s="32"/>
      <c r="H134" s="32"/>
      <c r="I134" s="32"/>
    </row>
    <row r="135" spans="1:10" ht="42.75" customHeight="1" x14ac:dyDescent="0.25">
      <c r="A135" s="193" t="str">
        <f>'7. ESTRATEGIA - PLAN DE MEDIOS'!A110:K110</f>
        <v>En este apartado se intentarán concretar los aspectos más significativos relativos a la estrategia de comunicación y plan de acción que adoptará la empresa,  a  través de las cuestiones anteriormente planteadas</v>
      </c>
      <c r="B135" s="193"/>
      <c r="C135" s="193"/>
      <c r="D135" s="193"/>
      <c r="E135" s="193"/>
      <c r="F135" s="193"/>
      <c r="G135" s="175"/>
      <c r="H135" s="175"/>
      <c r="I135" s="175"/>
      <c r="J135" s="175"/>
    </row>
    <row r="136" spans="1:10" ht="47.25" customHeight="1" x14ac:dyDescent="0.25">
      <c r="A136" s="193" t="s">
        <v>348</v>
      </c>
      <c r="B136" s="193"/>
      <c r="C136" s="193"/>
      <c r="D136" s="193"/>
      <c r="E136" s="193"/>
      <c r="F136" s="193"/>
      <c r="G136" s="53"/>
      <c r="H136" s="53"/>
      <c r="I136" s="53"/>
      <c r="J136" s="53"/>
    </row>
    <row r="137" spans="1:10" ht="42.75" customHeight="1" x14ac:dyDescent="0.25">
      <c r="A137" s="53"/>
      <c r="B137" s="53"/>
      <c r="C137" s="53"/>
      <c r="D137" s="53"/>
      <c r="E137" s="53"/>
      <c r="F137" s="53"/>
      <c r="G137" s="53"/>
      <c r="H137" s="53"/>
      <c r="I137" s="53"/>
      <c r="J137" s="53"/>
    </row>
    <row r="138" spans="1:10" ht="42.75" customHeight="1" x14ac:dyDescent="0.25">
      <c r="A138" s="53"/>
      <c r="B138" s="53"/>
      <c r="C138" s="53"/>
      <c r="D138" s="53"/>
      <c r="E138" s="53"/>
      <c r="F138" s="53"/>
      <c r="G138" s="53"/>
      <c r="H138" s="53"/>
      <c r="I138" s="53"/>
      <c r="J138" s="53"/>
    </row>
    <row r="139" spans="1:10" ht="12.75" customHeight="1" x14ac:dyDescent="0.25">
      <c r="A139" s="53"/>
      <c r="B139" s="53"/>
      <c r="C139" s="53"/>
      <c r="D139" s="53"/>
      <c r="E139" s="53"/>
      <c r="F139" s="53"/>
      <c r="G139" s="53"/>
      <c r="H139" s="53"/>
      <c r="I139" s="53"/>
      <c r="J139" s="53"/>
    </row>
    <row r="140" spans="1:10" ht="12.75" customHeight="1" x14ac:dyDescent="0.25">
      <c r="A140" s="53"/>
      <c r="B140" s="53"/>
      <c r="C140" s="53"/>
      <c r="D140" s="53"/>
      <c r="E140" s="53"/>
      <c r="F140" s="53"/>
      <c r="G140" s="53"/>
      <c r="H140" s="53"/>
      <c r="I140" s="53"/>
      <c r="J140" s="53"/>
    </row>
    <row r="141" spans="1:10" ht="12.75" customHeight="1" x14ac:dyDescent="0.25">
      <c r="A141" s="53"/>
      <c r="B141" s="53"/>
      <c r="C141" s="53"/>
      <c r="D141" s="53"/>
      <c r="E141" s="53"/>
      <c r="F141" s="53"/>
      <c r="G141" s="53"/>
      <c r="H141" s="53"/>
      <c r="I141" s="53"/>
      <c r="J141" s="53"/>
    </row>
    <row r="142" spans="1:10" ht="12.75" customHeight="1" x14ac:dyDescent="0.25">
      <c r="A142" s="53"/>
      <c r="B142" s="53"/>
      <c r="C142" s="53"/>
      <c r="D142" s="53"/>
      <c r="E142" s="53"/>
      <c r="F142" s="53"/>
      <c r="G142" s="53"/>
      <c r="H142" s="53"/>
      <c r="I142" s="53"/>
      <c r="J142" s="53"/>
    </row>
    <row r="143" spans="1:10" ht="12.75" customHeight="1" x14ac:dyDescent="0.25">
      <c r="A143" s="53"/>
      <c r="B143" s="53"/>
      <c r="C143" s="53"/>
      <c r="D143" s="53"/>
      <c r="E143" s="53"/>
      <c r="F143" s="53"/>
      <c r="G143" s="53"/>
      <c r="H143" s="53"/>
      <c r="I143" s="53"/>
      <c r="J143" s="53"/>
    </row>
    <row r="144" spans="1:10" ht="12.75" customHeight="1" x14ac:dyDescent="0.25">
      <c r="A144" s="53"/>
      <c r="B144" s="53"/>
      <c r="C144" s="53"/>
      <c r="D144" s="53"/>
      <c r="E144" s="53"/>
      <c r="F144" s="53"/>
      <c r="G144" s="53"/>
      <c r="H144" s="53"/>
      <c r="I144" s="53"/>
      <c r="J144" s="53"/>
    </row>
    <row r="145" spans="1:10" ht="12.75" customHeight="1" x14ac:dyDescent="0.25">
      <c r="A145" s="53"/>
      <c r="B145" s="53"/>
      <c r="C145" s="53"/>
      <c r="D145" s="53"/>
      <c r="E145" s="53"/>
      <c r="F145" s="53"/>
      <c r="G145" s="53"/>
      <c r="H145" s="53"/>
      <c r="I145" s="53"/>
      <c r="J145" s="53"/>
    </row>
    <row r="146" spans="1:10" ht="38.25" customHeight="1" x14ac:dyDescent="0.25">
      <c r="A146" s="194" t="s">
        <v>349</v>
      </c>
      <c r="B146" s="194"/>
      <c r="C146" s="194"/>
      <c r="D146" s="194"/>
      <c r="E146" s="194"/>
      <c r="F146" s="194"/>
      <c r="G146" s="53"/>
      <c r="H146" s="53"/>
      <c r="I146" s="53"/>
      <c r="J146" s="53"/>
    </row>
    <row r="147" spans="1:10" ht="12.75" customHeight="1" x14ac:dyDescent="0.25">
      <c r="A147" s="123" t="s">
        <v>297</v>
      </c>
      <c r="B147" s="195" t="s">
        <v>299</v>
      </c>
      <c r="C147" s="195" t="s">
        <v>300</v>
      </c>
      <c r="D147" s="195" t="s">
        <v>301</v>
      </c>
      <c r="E147" s="195"/>
      <c r="F147" s="195"/>
      <c r="G147" s="53"/>
      <c r="H147" s="53"/>
      <c r="I147" s="53"/>
      <c r="J147" s="53"/>
    </row>
    <row r="148" spans="1:10" ht="12.75" customHeight="1" x14ac:dyDescent="0.25">
      <c r="A148" s="122" t="s">
        <v>298</v>
      </c>
      <c r="B148" s="195"/>
      <c r="C148" s="195"/>
      <c r="D148" s="123" t="s">
        <v>302</v>
      </c>
      <c r="E148" s="123" t="s">
        <v>303</v>
      </c>
      <c r="F148" s="123" t="s">
        <v>304</v>
      </c>
      <c r="G148" s="53"/>
      <c r="H148" s="53"/>
      <c r="I148" s="53"/>
      <c r="J148" s="53"/>
    </row>
    <row r="149" spans="1:10" ht="65.25" customHeight="1" x14ac:dyDescent="0.25">
      <c r="A149" s="122" t="s">
        <v>305</v>
      </c>
      <c r="B149" s="96" t="s">
        <v>313</v>
      </c>
      <c r="C149" s="120"/>
      <c r="D149" s="120"/>
      <c r="E149" s="120"/>
      <c r="F149" s="120"/>
      <c r="G149" s="53"/>
      <c r="H149" s="53"/>
      <c r="I149" s="53"/>
      <c r="J149" s="53"/>
    </row>
    <row r="150" spans="1:10" ht="63.75" customHeight="1" x14ac:dyDescent="0.25">
      <c r="A150" s="122" t="s">
        <v>306</v>
      </c>
      <c r="B150" s="96" t="s">
        <v>314</v>
      </c>
      <c r="C150" s="120"/>
      <c r="D150" s="120"/>
      <c r="E150" s="120"/>
      <c r="F150" s="120"/>
      <c r="G150" s="53"/>
      <c r="H150" s="53"/>
      <c r="I150" s="53"/>
      <c r="J150" s="53"/>
    </row>
    <row r="151" spans="1:10" ht="26.25" customHeight="1" x14ac:dyDescent="0.25">
      <c r="A151" s="122" t="s">
        <v>307</v>
      </c>
      <c r="B151" s="120"/>
      <c r="C151" s="96" t="s">
        <v>315</v>
      </c>
      <c r="D151" s="96" t="s">
        <v>315</v>
      </c>
      <c r="E151" s="96" t="s">
        <v>315</v>
      </c>
      <c r="F151" s="96" t="s">
        <v>315</v>
      </c>
      <c r="G151" s="53"/>
      <c r="H151" s="53"/>
      <c r="I151" s="53"/>
      <c r="J151" s="53"/>
    </row>
    <row r="152" spans="1:10" ht="26.25" customHeight="1" x14ac:dyDescent="0.25">
      <c r="A152" s="122" t="s">
        <v>308</v>
      </c>
      <c r="B152" s="120"/>
      <c r="C152" s="96" t="s">
        <v>315</v>
      </c>
      <c r="D152" s="96" t="s">
        <v>315</v>
      </c>
      <c r="E152" s="96" t="s">
        <v>315</v>
      </c>
      <c r="F152" s="96" t="s">
        <v>315</v>
      </c>
      <c r="G152" s="53"/>
      <c r="H152" s="53"/>
      <c r="I152" s="53"/>
      <c r="J152" s="53"/>
    </row>
    <row r="153" spans="1:10" ht="25.5" customHeight="1" x14ac:dyDescent="0.25">
      <c r="A153" s="122" t="s">
        <v>309</v>
      </c>
      <c r="B153" s="120"/>
      <c r="C153" s="96" t="s">
        <v>316</v>
      </c>
      <c r="D153" s="96" t="s">
        <v>317</v>
      </c>
      <c r="E153" s="120"/>
      <c r="F153" s="120"/>
      <c r="G153" s="53"/>
      <c r="H153" s="53"/>
      <c r="I153" s="53"/>
      <c r="J153" s="53"/>
    </row>
    <row r="154" spans="1:10" ht="39.75" customHeight="1" x14ac:dyDescent="0.25">
      <c r="A154" s="122" t="s">
        <v>310</v>
      </c>
      <c r="B154" s="120"/>
      <c r="C154" s="120"/>
      <c r="D154" s="96" t="s">
        <v>317</v>
      </c>
      <c r="E154" s="120"/>
      <c r="F154" s="120"/>
      <c r="G154" s="53"/>
      <c r="H154" s="53"/>
      <c r="I154" s="53"/>
      <c r="J154" s="53"/>
    </row>
    <row r="155" spans="1:10" ht="52.5" customHeight="1" x14ac:dyDescent="0.25">
      <c r="A155" s="122" t="s">
        <v>311</v>
      </c>
      <c r="B155" s="120"/>
      <c r="C155" s="96" t="s">
        <v>316</v>
      </c>
      <c r="D155" s="120"/>
      <c r="E155" s="120"/>
      <c r="F155" s="96" t="s">
        <v>318</v>
      </c>
      <c r="G155" s="53"/>
      <c r="H155" s="53"/>
      <c r="I155" s="53"/>
      <c r="J155" s="53"/>
    </row>
    <row r="156" spans="1:10" ht="36.75" customHeight="1" x14ac:dyDescent="0.25">
      <c r="A156" s="122" t="s">
        <v>312</v>
      </c>
      <c r="B156" s="120"/>
      <c r="C156" s="120"/>
      <c r="D156" s="120"/>
      <c r="E156" s="96" t="s">
        <v>319</v>
      </c>
      <c r="F156" s="96" t="s">
        <v>320</v>
      </c>
      <c r="G156" s="53"/>
      <c r="H156" s="53"/>
      <c r="I156" s="53"/>
      <c r="J156" s="53"/>
    </row>
    <row r="157" spans="1:10" s="29" customFormat="1" ht="12.75" customHeight="1" x14ac:dyDescent="0.25">
      <c r="A157" s="142"/>
      <c r="B157" s="142"/>
      <c r="C157" s="142"/>
      <c r="D157" s="142"/>
      <c r="E157" s="142"/>
      <c r="F157" s="142"/>
      <c r="G157" s="73"/>
      <c r="H157" s="73"/>
      <c r="I157" s="73"/>
      <c r="J157" s="73"/>
    </row>
    <row r="158" spans="1:10" s="29" customFormat="1" ht="42" customHeight="1" x14ac:dyDescent="0.25">
      <c r="A158" s="174" t="s">
        <v>350</v>
      </c>
      <c r="B158" s="175"/>
      <c r="C158" s="175"/>
      <c r="D158" s="175"/>
      <c r="E158" s="175"/>
      <c r="F158" s="175"/>
      <c r="G158" s="73"/>
      <c r="H158" s="73"/>
      <c r="I158" s="73"/>
      <c r="J158" s="73"/>
    </row>
    <row r="159" spans="1:10" s="29" customFormat="1" ht="12.75" customHeight="1" x14ac:dyDescent="0.25">
      <c r="A159" s="142"/>
      <c r="B159" s="142"/>
      <c r="C159" s="142"/>
      <c r="D159" s="142"/>
      <c r="E159" s="142"/>
      <c r="F159" s="142"/>
      <c r="G159" s="73"/>
      <c r="H159" s="73"/>
      <c r="I159" s="73"/>
      <c r="J159" s="73"/>
    </row>
    <row r="160" spans="1:10" ht="12.75" customHeight="1" x14ac:dyDescent="0.25">
      <c r="A160" s="53"/>
      <c r="B160" s="93" t="s">
        <v>236</v>
      </c>
      <c r="C160" s="93" t="s">
        <v>241</v>
      </c>
      <c r="D160" s="93" t="s">
        <v>250</v>
      </c>
      <c r="E160" s="93" t="s">
        <v>242</v>
      </c>
      <c r="F160" s="90" t="s">
        <v>249</v>
      </c>
      <c r="G160" s="53"/>
      <c r="H160" s="53"/>
      <c r="I160" s="53"/>
      <c r="J160" s="53"/>
    </row>
    <row r="161" spans="1:10" ht="12.75" customHeight="1" x14ac:dyDescent="0.25">
      <c r="A161" s="53"/>
      <c r="B161" s="103" t="s">
        <v>235</v>
      </c>
      <c r="C161" s="96">
        <v>9</v>
      </c>
      <c r="D161" s="99">
        <v>50</v>
      </c>
      <c r="E161" s="96" t="s">
        <v>243</v>
      </c>
      <c r="F161" s="100">
        <v>450</v>
      </c>
      <c r="G161" s="53"/>
      <c r="H161" s="53"/>
      <c r="I161" s="53"/>
      <c r="J161" s="53"/>
    </row>
    <row r="162" spans="1:10" ht="12.75" customHeight="1" x14ac:dyDescent="0.25">
      <c r="A162" s="53"/>
      <c r="B162" s="105" t="s">
        <v>239</v>
      </c>
      <c r="C162" s="96">
        <v>60</v>
      </c>
      <c r="D162" s="99">
        <v>30</v>
      </c>
      <c r="E162" s="96" t="s">
        <v>244</v>
      </c>
      <c r="F162" s="100">
        <v>1800</v>
      </c>
      <c r="G162" s="53"/>
      <c r="H162" s="53"/>
      <c r="I162" s="53"/>
      <c r="J162" s="53"/>
    </row>
    <row r="163" spans="1:10" ht="12.75" customHeight="1" x14ac:dyDescent="0.25">
      <c r="A163" s="53"/>
      <c r="B163" s="106" t="s">
        <v>240</v>
      </c>
      <c r="C163" s="96">
        <v>180</v>
      </c>
      <c r="D163" s="99">
        <v>100</v>
      </c>
      <c r="E163" s="96" t="s">
        <v>245</v>
      </c>
      <c r="F163" s="100">
        <v>18000</v>
      </c>
      <c r="G163" s="53"/>
      <c r="H163" s="53"/>
      <c r="I163" s="53"/>
      <c r="J163" s="53"/>
    </row>
    <row r="164" spans="1:10" ht="12.75" customHeight="1" x14ac:dyDescent="0.25">
      <c r="A164" s="53"/>
      <c r="B164" s="107" t="s">
        <v>237</v>
      </c>
      <c r="C164" s="96">
        <v>9</v>
      </c>
      <c r="D164" s="99">
        <v>0</v>
      </c>
      <c r="E164" s="85" t="s">
        <v>248</v>
      </c>
      <c r="F164" s="100">
        <v>0</v>
      </c>
      <c r="G164" s="53"/>
      <c r="H164" s="53"/>
      <c r="I164" s="53"/>
      <c r="J164" s="53"/>
    </row>
    <row r="165" spans="1:10" ht="12.75" customHeight="1" x14ac:dyDescent="0.25">
      <c r="A165" s="53"/>
      <c r="B165" s="109" t="s">
        <v>238</v>
      </c>
      <c r="C165" s="96">
        <v>1</v>
      </c>
      <c r="D165" s="99">
        <v>1200</v>
      </c>
      <c r="E165" s="96" t="s">
        <v>246</v>
      </c>
      <c r="F165" s="100">
        <v>1200</v>
      </c>
      <c r="G165" s="53"/>
      <c r="H165" s="53"/>
      <c r="I165" s="53"/>
      <c r="J165" s="53"/>
    </row>
    <row r="166" spans="1:10" ht="12.75" customHeight="1" x14ac:dyDescent="0.25">
      <c r="A166" s="53"/>
      <c r="B166" s="120"/>
      <c r="C166" s="120"/>
      <c r="D166" s="140"/>
      <c r="E166" s="120"/>
      <c r="F166" s="101">
        <v>21450</v>
      </c>
      <c r="G166" s="53"/>
      <c r="H166" s="53"/>
      <c r="I166" s="53"/>
      <c r="J166" s="53"/>
    </row>
    <row r="167" spans="1:10" ht="12.75" customHeight="1" x14ac:dyDescent="0.25">
      <c r="A167" s="53"/>
      <c r="B167" s="192" t="s">
        <v>347</v>
      </c>
      <c r="C167" s="192"/>
      <c r="D167" s="192"/>
      <c r="E167" s="192"/>
      <c r="F167" s="192"/>
      <c r="G167" s="53"/>
      <c r="H167" s="53"/>
      <c r="I167" s="53"/>
      <c r="J167" s="53"/>
    </row>
    <row r="169" spans="1:10" ht="12.75" customHeight="1" x14ac:dyDescent="0.25">
      <c r="A169" s="188" t="s">
        <v>168</v>
      </c>
      <c r="B169" s="189"/>
      <c r="C169" s="189"/>
      <c r="D169" s="189"/>
      <c r="E169" s="189"/>
      <c r="F169" s="189"/>
      <c r="G169" s="190"/>
      <c r="H169" s="191"/>
      <c r="I169" s="191"/>
      <c r="J169" s="191"/>
    </row>
    <row r="170" spans="1:10" s="29" customFormat="1" ht="12.75" customHeight="1" x14ac:dyDescent="0.25">
      <c r="A170" s="32"/>
      <c r="B170" s="32"/>
      <c r="C170" s="32"/>
      <c r="D170" s="32"/>
      <c r="E170" s="32"/>
      <c r="F170" s="32"/>
      <c r="G170" s="32"/>
      <c r="H170" s="32"/>
      <c r="I170" s="32"/>
    </row>
    <row r="171" spans="1:10" ht="50.25" customHeight="1" x14ac:dyDescent="0.25">
      <c r="A171" s="175" t="str">
        <f>'8. CONTROL Y SEGUIMIENTO'!A32:K32</f>
        <v>En este apartado se intentarán concretar los aspectos más significativos relativos al control y seguimiento de la realización física y financiera del plan de comunicación que llevará a cabo la empresa,  mediante la construcción de indicadores de realización, a  través de las cuestiones anteriormente planteadas. Insertar tantas tablas como indicadores se hayan construido.</v>
      </c>
      <c r="B171" s="175"/>
      <c r="C171" s="175"/>
      <c r="D171" s="175"/>
      <c r="E171" s="175"/>
      <c r="F171" s="175"/>
      <c r="G171" s="175"/>
      <c r="H171" s="175"/>
      <c r="I171" s="175"/>
      <c r="J171" s="175"/>
    </row>
    <row r="172" spans="1:10" ht="12.75" customHeight="1" x14ac:dyDescent="0.25">
      <c r="A172" s="53"/>
      <c r="B172" s="53"/>
      <c r="C172" s="53"/>
      <c r="D172" s="53"/>
      <c r="E172" s="53"/>
      <c r="F172" s="53"/>
      <c r="G172" s="53"/>
      <c r="H172" s="53"/>
      <c r="I172" s="53"/>
      <c r="J172" s="53"/>
    </row>
    <row r="173" spans="1:10" ht="25.5" customHeight="1" x14ac:dyDescent="0.25">
      <c r="B173" s="90" t="s">
        <v>175</v>
      </c>
      <c r="C173" s="124"/>
      <c r="D173" s="90" t="s">
        <v>176</v>
      </c>
      <c r="E173" s="94" t="s">
        <v>177</v>
      </c>
      <c r="F173" s="53"/>
      <c r="G173" s="53"/>
      <c r="H173" s="53"/>
      <c r="I173" s="53"/>
      <c r="J173" s="53"/>
    </row>
    <row r="174" spans="1:10" ht="25.5" customHeight="1" x14ac:dyDescent="0.25">
      <c r="B174" s="93" t="s">
        <v>178</v>
      </c>
      <c r="C174" s="200" t="s">
        <v>195</v>
      </c>
      <c r="D174" s="200"/>
      <c r="E174" s="200"/>
      <c r="F174" s="53"/>
      <c r="G174" s="53"/>
      <c r="H174" s="53"/>
      <c r="I174" s="53"/>
      <c r="J174" s="53"/>
    </row>
    <row r="175" spans="1:10" ht="25.5" customHeight="1" x14ac:dyDescent="0.25">
      <c r="B175" s="90" t="s">
        <v>179</v>
      </c>
      <c r="C175" s="185" t="s">
        <v>194</v>
      </c>
      <c r="D175" s="185"/>
      <c r="E175" s="185"/>
      <c r="F175" s="53"/>
      <c r="G175" s="53"/>
      <c r="H175" s="53"/>
      <c r="I175" s="53"/>
      <c r="J175" s="53"/>
    </row>
    <row r="176" spans="1:10" ht="67.5" customHeight="1" x14ac:dyDescent="0.25">
      <c r="B176" s="93" t="s">
        <v>180</v>
      </c>
      <c r="C176" s="185" t="s">
        <v>205</v>
      </c>
      <c r="D176" s="185"/>
      <c r="E176" s="185"/>
      <c r="F176" s="53"/>
      <c r="G176" s="53"/>
      <c r="H176" s="53"/>
      <c r="I176" s="53"/>
      <c r="J176" s="53"/>
    </row>
    <row r="177" spans="1:10" ht="25.5" customHeight="1" x14ac:dyDescent="0.25">
      <c r="B177" s="90" t="s">
        <v>181</v>
      </c>
      <c r="C177" s="185" t="s">
        <v>204</v>
      </c>
      <c r="D177" s="185"/>
      <c r="E177" s="185"/>
      <c r="F177" s="53"/>
      <c r="G177" s="53"/>
      <c r="H177" s="53"/>
      <c r="I177" s="53"/>
      <c r="J177" s="53"/>
    </row>
    <row r="178" spans="1:10" ht="25.5" customHeight="1" x14ac:dyDescent="0.25">
      <c r="B178" s="93" t="s">
        <v>182</v>
      </c>
      <c r="C178" s="125" t="s">
        <v>196</v>
      </c>
      <c r="D178" s="90" t="s">
        <v>183</v>
      </c>
      <c r="E178" s="124" t="s">
        <v>197</v>
      </c>
      <c r="F178" s="53"/>
      <c r="G178" s="53"/>
      <c r="H178" s="53"/>
      <c r="I178" s="53"/>
      <c r="J178" s="53"/>
    </row>
    <row r="179" spans="1:10" ht="25.5" customHeight="1" x14ac:dyDescent="0.25">
      <c r="B179" s="90" t="s">
        <v>184</v>
      </c>
      <c r="C179" s="185" t="s">
        <v>198</v>
      </c>
      <c r="D179" s="185"/>
      <c r="E179" s="185"/>
      <c r="F179" s="53"/>
      <c r="G179" s="53"/>
      <c r="H179" s="53"/>
      <c r="I179" s="53"/>
      <c r="J179" s="53"/>
    </row>
    <row r="180" spans="1:10" ht="25.5" customHeight="1" x14ac:dyDescent="0.25">
      <c r="B180" s="93" t="s">
        <v>193</v>
      </c>
      <c r="C180" s="202" t="s">
        <v>199</v>
      </c>
      <c r="D180" s="202"/>
      <c r="E180" s="202"/>
      <c r="F180" s="53"/>
      <c r="G180" s="53"/>
      <c r="H180" s="53"/>
      <c r="I180" s="53"/>
      <c r="J180" s="53"/>
    </row>
    <row r="181" spans="1:10" ht="25.5" customHeight="1" x14ac:dyDescent="0.25">
      <c r="B181" s="90" t="s">
        <v>185</v>
      </c>
      <c r="C181" s="124" t="s">
        <v>186</v>
      </c>
      <c r="D181" s="90" t="s">
        <v>187</v>
      </c>
      <c r="E181" s="124" t="s">
        <v>188</v>
      </c>
      <c r="F181" s="53"/>
      <c r="G181" s="53"/>
      <c r="H181" s="53"/>
      <c r="I181" s="53"/>
      <c r="J181" s="53"/>
    </row>
    <row r="182" spans="1:10" ht="25.5" customHeight="1" x14ac:dyDescent="0.25">
      <c r="B182" s="93" t="s">
        <v>189</v>
      </c>
      <c r="C182" s="124" t="s">
        <v>201</v>
      </c>
      <c r="D182" s="90" t="s">
        <v>190</v>
      </c>
      <c r="E182" s="124" t="s">
        <v>200</v>
      </c>
      <c r="F182" s="53"/>
      <c r="G182" s="53"/>
      <c r="H182" s="53"/>
      <c r="I182" s="53"/>
      <c r="J182" s="53"/>
    </row>
    <row r="184" spans="1:10" ht="12.75" customHeight="1" x14ac:dyDescent="0.25">
      <c r="A184" s="188" t="s">
        <v>223</v>
      </c>
      <c r="B184" s="189"/>
      <c r="C184" s="189"/>
      <c r="D184" s="189"/>
      <c r="E184" s="189"/>
      <c r="F184" s="189"/>
      <c r="G184" s="190"/>
      <c r="H184" s="191"/>
      <c r="I184" s="191"/>
      <c r="J184" s="191"/>
    </row>
    <row r="186" spans="1:10" ht="54.75" customHeight="1" x14ac:dyDescent="0.25">
      <c r="A186" s="175" t="str">
        <f>'9. IMPACTO Y RESULTADOS'!A36:K36</f>
        <v>En este apartado se intentarán concretar los aspectos más significativos relativos a la medición de resultados e impactos del plan de comunicación llevado a  cabo, mediante la construcción de indicadores de impacto y resultados,  a  través de las cuestiones anteriormente planteadas. Insertar tantas tablas como indicadores se hayan construido.</v>
      </c>
      <c r="B186" s="175"/>
      <c r="C186" s="175"/>
      <c r="D186" s="175"/>
      <c r="E186" s="175"/>
      <c r="F186" s="175"/>
      <c r="G186" s="175"/>
      <c r="H186" s="175"/>
      <c r="I186" s="175"/>
      <c r="J186" s="175"/>
    </row>
    <row r="188" spans="1:10" ht="20.399999999999999" x14ac:dyDescent="0.25">
      <c r="B188" s="90" t="s">
        <v>175</v>
      </c>
      <c r="C188" s="124"/>
      <c r="D188" s="90" t="s">
        <v>176</v>
      </c>
      <c r="E188" s="94" t="s">
        <v>191</v>
      </c>
    </row>
    <row r="189" spans="1:10" ht="25.5" customHeight="1" x14ac:dyDescent="0.25">
      <c r="B189" s="93" t="s">
        <v>178</v>
      </c>
      <c r="C189" s="200" t="s">
        <v>212</v>
      </c>
      <c r="D189" s="200"/>
      <c r="E189" s="200"/>
    </row>
    <row r="190" spans="1:10" ht="12.75" customHeight="1" x14ac:dyDescent="0.25">
      <c r="B190" s="90" t="s">
        <v>179</v>
      </c>
      <c r="C190" s="185" t="s">
        <v>140</v>
      </c>
      <c r="D190" s="185"/>
      <c r="E190" s="185"/>
    </row>
    <row r="191" spans="1:10" ht="74.25" customHeight="1" x14ac:dyDescent="0.25">
      <c r="B191" s="93" t="s">
        <v>180</v>
      </c>
      <c r="C191" s="185" t="s">
        <v>203</v>
      </c>
      <c r="D191" s="185"/>
      <c r="E191" s="185"/>
    </row>
    <row r="192" spans="1:10" ht="27" customHeight="1" x14ac:dyDescent="0.25">
      <c r="B192" s="90" t="s">
        <v>181</v>
      </c>
      <c r="C192" s="185" t="s">
        <v>206</v>
      </c>
      <c r="D192" s="185"/>
      <c r="E192" s="185"/>
    </row>
    <row r="193" spans="1:10" ht="20.399999999999999" x14ac:dyDescent="0.25">
      <c r="B193" s="93" t="s">
        <v>182</v>
      </c>
      <c r="C193" s="125" t="s">
        <v>207</v>
      </c>
      <c r="D193" s="90" t="s">
        <v>183</v>
      </c>
      <c r="E193" s="124" t="s">
        <v>197</v>
      </c>
    </row>
    <row r="194" spans="1:10" ht="22.5" customHeight="1" x14ac:dyDescent="0.25">
      <c r="B194" s="90" t="s">
        <v>184</v>
      </c>
      <c r="C194" s="185" t="s">
        <v>208</v>
      </c>
      <c r="D194" s="185"/>
      <c r="E194" s="185"/>
    </row>
    <row r="195" spans="1:10" ht="12.75" customHeight="1" x14ac:dyDescent="0.25">
      <c r="B195" s="93" t="s">
        <v>193</v>
      </c>
      <c r="C195" s="202" t="s">
        <v>209</v>
      </c>
      <c r="D195" s="202"/>
      <c r="E195" s="202"/>
    </row>
    <row r="196" spans="1:10" ht="20.399999999999999" x14ac:dyDescent="0.25">
      <c r="B196" s="90" t="s">
        <v>185</v>
      </c>
      <c r="C196" s="124" t="s">
        <v>210</v>
      </c>
      <c r="D196" s="90" t="s">
        <v>187</v>
      </c>
      <c r="E196" s="124" t="s">
        <v>211</v>
      </c>
    </row>
    <row r="197" spans="1:10" ht="20.399999999999999" x14ac:dyDescent="0.25">
      <c r="B197" s="93" t="s">
        <v>189</v>
      </c>
      <c r="C197" s="124" t="s">
        <v>201</v>
      </c>
      <c r="D197" s="90" t="s">
        <v>190</v>
      </c>
      <c r="E197" s="124" t="s">
        <v>200</v>
      </c>
    </row>
    <row r="198" spans="1:10" s="29" customFormat="1" x14ac:dyDescent="0.25">
      <c r="A198" s="32"/>
      <c r="B198" s="32"/>
      <c r="C198" s="32"/>
      <c r="D198" s="32"/>
      <c r="E198" s="32"/>
      <c r="F198" s="32"/>
      <c r="G198" s="32"/>
      <c r="H198" s="32"/>
      <c r="I198" s="32"/>
    </row>
    <row r="199" spans="1:10" ht="30" customHeight="1" x14ac:dyDescent="0.25">
      <c r="A199" s="175"/>
      <c r="B199" s="175"/>
      <c r="C199" s="175"/>
      <c r="D199" s="175"/>
      <c r="E199" s="175"/>
      <c r="F199" s="175"/>
      <c r="G199" s="175"/>
      <c r="H199" s="175"/>
      <c r="I199" s="175"/>
      <c r="J199" s="175"/>
    </row>
    <row r="200" spans="1:10" ht="12.75" customHeight="1" x14ac:dyDescent="0.25">
      <c r="B200" s="90" t="s">
        <v>175</v>
      </c>
      <c r="C200" s="124"/>
      <c r="D200" s="90" t="s">
        <v>176</v>
      </c>
      <c r="E200" s="94" t="s">
        <v>192</v>
      </c>
      <c r="F200" s="53"/>
      <c r="G200" s="53"/>
      <c r="H200" s="53"/>
      <c r="I200" s="53"/>
      <c r="J200" s="53"/>
    </row>
    <row r="201" spans="1:10" ht="12.75" customHeight="1" x14ac:dyDescent="0.25">
      <c r="B201" s="93" t="s">
        <v>178</v>
      </c>
      <c r="C201" s="200" t="s">
        <v>219</v>
      </c>
      <c r="D201" s="200"/>
      <c r="E201" s="200"/>
      <c r="F201" s="53"/>
      <c r="G201" s="53"/>
      <c r="H201" s="53"/>
      <c r="I201" s="53"/>
      <c r="J201" s="53"/>
    </row>
    <row r="202" spans="1:10" ht="12.75" customHeight="1" x14ac:dyDescent="0.25">
      <c r="B202" s="90" t="s">
        <v>179</v>
      </c>
      <c r="C202" s="185" t="s">
        <v>140</v>
      </c>
      <c r="D202" s="185"/>
      <c r="E202" s="185"/>
      <c r="F202" s="53"/>
      <c r="G202" s="53"/>
      <c r="H202" s="53"/>
      <c r="I202" s="53"/>
      <c r="J202" s="53"/>
    </row>
    <row r="203" spans="1:10" ht="12.75" customHeight="1" x14ac:dyDescent="0.25">
      <c r="B203" s="93" t="s">
        <v>180</v>
      </c>
      <c r="C203" s="185" t="s">
        <v>217</v>
      </c>
      <c r="D203" s="185"/>
      <c r="E203" s="185"/>
      <c r="F203" s="53"/>
      <c r="G203" s="53"/>
      <c r="H203" s="53"/>
      <c r="I203" s="53"/>
      <c r="J203" s="53"/>
    </row>
    <row r="204" spans="1:10" ht="51" customHeight="1" x14ac:dyDescent="0.25">
      <c r="B204" s="90" t="s">
        <v>181</v>
      </c>
      <c r="C204" s="185" t="s">
        <v>218</v>
      </c>
      <c r="D204" s="185"/>
      <c r="E204" s="185"/>
      <c r="F204" s="53"/>
      <c r="G204" s="53"/>
      <c r="H204" s="53"/>
      <c r="I204" s="53"/>
      <c r="J204" s="53"/>
    </row>
    <row r="205" spans="1:10" ht="12.75" customHeight="1" x14ac:dyDescent="0.25">
      <c r="B205" s="93" t="s">
        <v>182</v>
      </c>
      <c r="C205" s="125" t="s">
        <v>216</v>
      </c>
      <c r="D205" s="90" t="s">
        <v>183</v>
      </c>
      <c r="E205" s="124" t="s">
        <v>197</v>
      </c>
      <c r="F205" s="53"/>
      <c r="G205" s="53"/>
      <c r="H205" s="53"/>
      <c r="I205" s="53"/>
      <c r="J205" s="53"/>
    </row>
    <row r="206" spans="1:10" ht="26.25" customHeight="1" x14ac:dyDescent="0.25">
      <c r="B206" s="90" t="s">
        <v>184</v>
      </c>
      <c r="C206" s="185" t="s">
        <v>208</v>
      </c>
      <c r="D206" s="185"/>
      <c r="E206" s="185"/>
      <c r="F206" s="53"/>
      <c r="G206" s="53"/>
      <c r="H206" s="53"/>
      <c r="I206" s="53"/>
      <c r="J206" s="53"/>
    </row>
    <row r="207" spans="1:10" ht="12.75" customHeight="1" x14ac:dyDescent="0.25">
      <c r="B207" s="93" t="s">
        <v>193</v>
      </c>
      <c r="C207" s="202" t="s">
        <v>209</v>
      </c>
      <c r="D207" s="202"/>
      <c r="E207" s="202"/>
      <c r="F207" s="53"/>
      <c r="G207" s="53"/>
      <c r="H207" s="53"/>
      <c r="I207" s="53"/>
      <c r="J207" s="53"/>
    </row>
    <row r="208" spans="1:10" ht="12.75" customHeight="1" x14ac:dyDescent="0.25">
      <c r="B208" s="90" t="s">
        <v>185</v>
      </c>
      <c r="C208" s="124" t="s">
        <v>213</v>
      </c>
      <c r="D208" s="90" t="s">
        <v>187</v>
      </c>
      <c r="E208" s="124" t="s">
        <v>214</v>
      </c>
      <c r="F208" s="53"/>
      <c r="G208" s="53"/>
      <c r="H208" s="53"/>
      <c r="I208" s="53"/>
      <c r="J208" s="53"/>
    </row>
    <row r="209" spans="2:8" ht="20.399999999999999" x14ac:dyDescent="0.25">
      <c r="B209" s="93" t="s">
        <v>189</v>
      </c>
      <c r="C209" s="124" t="s">
        <v>201</v>
      </c>
      <c r="D209" s="90" t="s">
        <v>190</v>
      </c>
      <c r="E209" s="124" t="s">
        <v>215</v>
      </c>
    </row>
    <row r="211" spans="2:8" ht="20.399999999999999" x14ac:dyDescent="0.25">
      <c r="H211" s="45" t="s">
        <v>62</v>
      </c>
    </row>
    <row r="213" spans="2:8" x14ac:dyDescent="0.25">
      <c r="F213" s="26"/>
    </row>
  </sheetData>
  <mergeCells count="97">
    <mergeCell ref="C201:E201"/>
    <mergeCell ref="C202:E202"/>
    <mergeCell ref="C203:E203"/>
    <mergeCell ref="C204:E204"/>
    <mergeCell ref="A199:F199"/>
    <mergeCell ref="C189:E189"/>
    <mergeCell ref="C190:E190"/>
    <mergeCell ref="C191:E191"/>
    <mergeCell ref="C192:E192"/>
    <mergeCell ref="C195:E195"/>
    <mergeCell ref="C206:E206"/>
    <mergeCell ref="C207:E207"/>
    <mergeCell ref="C194:E194"/>
    <mergeCell ref="A59:B59"/>
    <mergeCell ref="A61:B61"/>
    <mergeCell ref="A75:F75"/>
    <mergeCell ref="A98:F98"/>
    <mergeCell ref="A102:F102"/>
    <mergeCell ref="A77:C77"/>
    <mergeCell ref="E77:F77"/>
    <mergeCell ref="E87:F87"/>
    <mergeCell ref="E88:F88"/>
    <mergeCell ref="E89:F89"/>
    <mergeCell ref="E90:F90"/>
    <mergeCell ref="E79:F79"/>
    <mergeCell ref="E80:F80"/>
    <mergeCell ref="A96:C96"/>
    <mergeCell ref="A94:F94"/>
    <mergeCell ref="A100:F100"/>
    <mergeCell ref="G100:J100"/>
    <mergeCell ref="A1:F1"/>
    <mergeCell ref="A57:F57"/>
    <mergeCell ref="C59:F59"/>
    <mergeCell ref="C61:F61"/>
    <mergeCell ref="A71:F71"/>
    <mergeCell ref="B40:F40"/>
    <mergeCell ref="A22:F22"/>
    <mergeCell ref="A23:F23"/>
    <mergeCell ref="E82:F82"/>
    <mergeCell ref="A85:C85"/>
    <mergeCell ref="G61:I61"/>
    <mergeCell ref="C63:F63"/>
    <mergeCell ref="G94:J94"/>
    <mergeCell ref="G63:I63"/>
    <mergeCell ref="A67:F67"/>
    <mergeCell ref="G67:J67"/>
    <mergeCell ref="A63:B63"/>
    <mergeCell ref="C64:I64"/>
    <mergeCell ref="C65:I65"/>
    <mergeCell ref="C176:E176"/>
    <mergeCell ref="E85:F85"/>
    <mergeCell ref="C179:E179"/>
    <mergeCell ref="C180:E180"/>
    <mergeCell ref="G75:J75"/>
    <mergeCell ref="G98:J98"/>
    <mergeCell ref="A110:F110"/>
    <mergeCell ref="G110:J110"/>
    <mergeCell ref="A103:I103"/>
    <mergeCell ref="A104:F104"/>
    <mergeCell ref="G104:J104"/>
    <mergeCell ref="A106:F106"/>
    <mergeCell ref="A108:F108"/>
    <mergeCell ref="G108:J108"/>
    <mergeCell ref="G106:J106"/>
    <mergeCell ref="G102:J102"/>
    <mergeCell ref="A158:F158"/>
    <mergeCell ref="E81:F81"/>
    <mergeCell ref="B124:B125"/>
    <mergeCell ref="C124:D124"/>
    <mergeCell ref="G199:J199"/>
    <mergeCell ref="G135:J135"/>
    <mergeCell ref="A171:F171"/>
    <mergeCell ref="A186:F186"/>
    <mergeCell ref="G186:J186"/>
    <mergeCell ref="A135:F135"/>
    <mergeCell ref="A169:F169"/>
    <mergeCell ref="G169:J169"/>
    <mergeCell ref="A184:F184"/>
    <mergeCell ref="G184:J184"/>
    <mergeCell ref="C174:E174"/>
    <mergeCell ref="C175:E175"/>
    <mergeCell ref="B123:F123"/>
    <mergeCell ref="C177:E177"/>
    <mergeCell ref="E124:F124"/>
    <mergeCell ref="A118:F118"/>
    <mergeCell ref="G118:J118"/>
    <mergeCell ref="G171:J171"/>
    <mergeCell ref="A120:F120"/>
    <mergeCell ref="G120:J120"/>
    <mergeCell ref="A133:F133"/>
    <mergeCell ref="G133:J133"/>
    <mergeCell ref="B167:F167"/>
    <mergeCell ref="A136:F136"/>
    <mergeCell ref="A146:F146"/>
    <mergeCell ref="C147:C148"/>
    <mergeCell ref="B147:B148"/>
    <mergeCell ref="D147:F147"/>
  </mergeCells>
  <phoneticPr fontId="5" type="noConversion"/>
  <hyperlinks>
    <hyperlink ref="H211" location="INTRODUCCIÓN!A1" display="INTRODUCCIÓN" xr:uid="{00000000-0004-0000-0200-000000000000}"/>
    <hyperlink ref="H1" location="INTRODUCCIÓN!A1" display="INTRODUCCIÓN" xr:uid="{00000000-0004-0000-0200-000001000000}"/>
  </hyperlinks>
  <pageMargins left="0.74803149606299213" right="0.74803149606299213" top="0.98425196850393704" bottom="0.98425196850393704" header="0" footer="0"/>
  <pageSetup paperSize="9" orientation="portrait" verticalDpi="0" r:id="rId1"/>
  <headerFooter alignWithMargins="0">
    <oddFooter>Página &amp;P&amp;R&amp;A</oddFooter>
  </headerFooter>
  <ignoredErrors>
    <ignoredError sqref="D131" 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101"/>
  <sheetViews>
    <sheetView workbookViewId="0">
      <selection sqref="A1:G1"/>
    </sheetView>
  </sheetViews>
  <sheetFormatPr baseColWidth="10" defaultColWidth="11.44140625" defaultRowHeight="13.2" x14ac:dyDescent="0.25"/>
  <cols>
    <col min="1" max="1" width="14.88671875" style="1" bestFit="1" customWidth="1"/>
    <col min="2" max="3" width="11.44140625" style="1"/>
    <col min="4" max="4" width="13.88671875" style="1" customWidth="1"/>
    <col min="5" max="16384" width="11.44140625" style="1"/>
  </cols>
  <sheetData>
    <row r="1" spans="1:12" ht="24" customHeight="1" x14ac:dyDescent="0.25">
      <c r="A1" s="232" t="s">
        <v>57</v>
      </c>
      <c r="B1" s="189"/>
      <c r="C1" s="189"/>
      <c r="D1" s="189"/>
      <c r="E1" s="189"/>
      <c r="F1" s="189"/>
      <c r="G1" s="189"/>
      <c r="H1" s="25" t="s">
        <v>62</v>
      </c>
      <c r="I1" s="21"/>
      <c r="J1" s="25" t="s">
        <v>63</v>
      </c>
      <c r="K1" s="21"/>
    </row>
    <row r="3" spans="1:12" x14ac:dyDescent="0.25">
      <c r="A3" s="233" t="s">
        <v>365</v>
      </c>
      <c r="B3" s="234"/>
      <c r="C3" s="234"/>
      <c r="D3" s="234"/>
      <c r="E3" s="234"/>
      <c r="F3" s="234"/>
      <c r="G3" s="234"/>
      <c r="H3" s="234"/>
      <c r="I3" s="234"/>
      <c r="J3" s="234"/>
      <c r="K3" s="234"/>
    </row>
    <row r="4" spans="1:12" x14ac:dyDescent="0.25">
      <c r="A4" s="234" t="s">
        <v>1</v>
      </c>
      <c r="B4" s="234"/>
      <c r="C4" s="234"/>
      <c r="D4" s="234"/>
      <c r="E4" s="234"/>
      <c r="F4" s="234"/>
      <c r="G4" s="234"/>
      <c r="H4" s="234"/>
      <c r="I4" s="234"/>
      <c r="J4" s="234"/>
      <c r="K4" s="234"/>
    </row>
    <row r="5" spans="1:12" x14ac:dyDescent="0.25">
      <c r="A5" s="234" t="s">
        <v>2</v>
      </c>
      <c r="B5" s="234"/>
      <c r="C5" s="234"/>
      <c r="D5" s="234"/>
      <c r="E5" s="234"/>
      <c r="F5" s="234"/>
      <c r="G5" s="234"/>
      <c r="H5" s="234"/>
      <c r="I5" s="234"/>
      <c r="J5" s="234"/>
      <c r="K5" s="234"/>
    </row>
    <row r="6" spans="1:12" ht="12.75" customHeight="1" thickBot="1" x14ac:dyDescent="0.3">
      <c r="A6" s="11"/>
      <c r="B6" s="11"/>
      <c r="C6" s="11"/>
      <c r="D6" s="11"/>
      <c r="E6" s="11"/>
      <c r="F6" s="11"/>
      <c r="G6" s="11"/>
      <c r="H6" s="11"/>
      <c r="I6" s="11"/>
      <c r="J6" s="11"/>
      <c r="K6" s="11"/>
    </row>
    <row r="7" spans="1:12" ht="13.5" customHeight="1" thickBot="1" x14ac:dyDescent="0.3">
      <c r="A7" s="235" t="s">
        <v>366</v>
      </c>
      <c r="B7" s="236"/>
      <c r="C7" s="236"/>
      <c r="D7" s="236"/>
      <c r="E7" s="236"/>
      <c r="F7" s="236"/>
      <c r="G7" s="236"/>
      <c r="H7" s="236"/>
      <c r="I7" s="236"/>
      <c r="J7" s="236"/>
      <c r="K7" s="237"/>
    </row>
    <row r="9" spans="1:12" x14ac:dyDescent="0.25">
      <c r="A9" s="227" t="s">
        <v>3</v>
      </c>
      <c r="B9" s="227"/>
      <c r="C9" s="227"/>
      <c r="D9" s="227"/>
      <c r="E9" s="227"/>
      <c r="F9" s="227"/>
      <c r="G9" s="227"/>
      <c r="H9" s="227"/>
      <c r="I9" s="227"/>
      <c r="J9" s="227"/>
      <c r="K9" s="227"/>
    </row>
    <row r="10" spans="1:12" x14ac:dyDescent="0.25">
      <c r="A10" s="221"/>
      <c r="B10" s="221"/>
      <c r="C10" s="221"/>
      <c r="D10" s="221"/>
      <c r="E10" s="221"/>
      <c r="F10" s="221"/>
      <c r="G10" s="221"/>
      <c r="H10" s="221"/>
      <c r="I10" s="221"/>
      <c r="J10" s="221"/>
      <c r="K10" s="223"/>
      <c r="L10" s="10"/>
    </row>
    <row r="11" spans="1:12" x14ac:dyDescent="0.25">
      <c r="A11" s="217" t="s">
        <v>4</v>
      </c>
      <c r="B11" s="217"/>
      <c r="C11" s="217"/>
      <c r="D11" s="217"/>
      <c r="E11" s="217"/>
      <c r="F11" s="217"/>
      <c r="G11" s="217"/>
      <c r="H11" s="217"/>
      <c r="I11" s="217"/>
      <c r="J11" s="217"/>
      <c r="K11" s="217"/>
    </row>
    <row r="12" spans="1:12" x14ac:dyDescent="0.25">
      <c r="A12" s="221"/>
      <c r="B12" s="221"/>
      <c r="C12" s="221"/>
      <c r="D12" s="221"/>
      <c r="E12" s="221"/>
      <c r="F12" s="221"/>
      <c r="G12" s="221"/>
      <c r="H12" s="221"/>
      <c r="I12" s="221"/>
      <c r="J12" s="221"/>
      <c r="K12" s="223"/>
    </row>
    <row r="13" spans="1:12" x14ac:dyDescent="0.25">
      <c r="A13" s="217" t="s">
        <v>5</v>
      </c>
      <c r="B13" s="217"/>
      <c r="C13" s="217"/>
      <c r="D13" s="217"/>
      <c r="E13" s="217"/>
      <c r="F13" s="217"/>
      <c r="G13" s="217"/>
      <c r="H13" s="217"/>
      <c r="I13" s="217"/>
      <c r="J13" s="217"/>
      <c r="K13" s="217"/>
    </row>
    <row r="14" spans="1:12" x14ac:dyDescent="0.25">
      <c r="A14" s="5"/>
      <c r="B14" s="23"/>
      <c r="C14" s="23"/>
      <c r="D14" s="23"/>
      <c r="E14" s="23"/>
      <c r="F14" s="23"/>
      <c r="G14" s="23"/>
      <c r="H14" s="23"/>
      <c r="I14" s="23"/>
      <c r="J14" s="23"/>
      <c r="K14" s="23"/>
    </row>
    <row r="15" spans="1:12" x14ac:dyDescent="0.25">
      <c r="B15" s="222" t="s">
        <v>6</v>
      </c>
      <c r="C15" s="221"/>
      <c r="D15" s="221"/>
      <c r="E15" s="221"/>
      <c r="F15" s="221"/>
      <c r="G15" s="221"/>
      <c r="H15" s="221"/>
      <c r="I15" s="221"/>
      <c r="J15" s="221"/>
      <c r="K15" s="223"/>
      <c r="L15" s="10"/>
    </row>
    <row r="16" spans="1:12" x14ac:dyDescent="0.25">
      <c r="B16" s="5"/>
      <c r="C16" s="5"/>
      <c r="D16" s="5"/>
      <c r="E16" s="5"/>
      <c r="F16" s="5"/>
      <c r="G16" s="5"/>
      <c r="H16" s="5"/>
      <c r="I16" s="5"/>
      <c r="J16" s="5"/>
      <c r="K16" s="5"/>
    </row>
    <row r="17" spans="2:12" ht="12.75" customHeight="1" x14ac:dyDescent="0.25">
      <c r="B17" s="222" t="s">
        <v>7</v>
      </c>
      <c r="C17" s="221"/>
      <c r="D17" s="221"/>
      <c r="E17" s="221"/>
      <c r="F17" s="221"/>
      <c r="G17" s="221"/>
      <c r="H17" s="221"/>
      <c r="I17" s="221"/>
      <c r="J17" s="221"/>
      <c r="K17" s="223"/>
      <c r="L17" s="10"/>
    </row>
    <row r="18" spans="2:12" x14ac:dyDescent="0.25">
      <c r="B18" s="5"/>
      <c r="C18" s="5"/>
      <c r="D18" s="5"/>
      <c r="E18" s="5"/>
      <c r="F18" s="5"/>
      <c r="G18" s="5"/>
      <c r="H18" s="5"/>
      <c r="I18" s="5"/>
      <c r="J18" s="5"/>
      <c r="K18" s="5"/>
    </row>
    <row r="19" spans="2:12" x14ac:dyDescent="0.25">
      <c r="B19" s="222" t="s">
        <v>8</v>
      </c>
      <c r="C19" s="221"/>
      <c r="D19" s="221"/>
      <c r="E19" s="221"/>
      <c r="F19" s="221"/>
      <c r="G19" s="221"/>
      <c r="H19" s="221"/>
      <c r="I19" s="221"/>
      <c r="J19" s="221"/>
      <c r="K19" s="223"/>
    </row>
    <row r="20" spans="2:12" x14ac:dyDescent="0.25">
      <c r="B20" s="5"/>
      <c r="C20" s="5"/>
      <c r="D20" s="5"/>
      <c r="E20" s="5"/>
      <c r="F20" s="5"/>
      <c r="G20" s="5"/>
      <c r="H20" s="5"/>
      <c r="I20" s="5"/>
      <c r="J20" s="5"/>
      <c r="K20" s="5"/>
    </row>
    <row r="21" spans="2:12" x14ac:dyDescent="0.25">
      <c r="B21" s="222" t="s">
        <v>9</v>
      </c>
      <c r="C21" s="221"/>
      <c r="D21" s="221"/>
      <c r="E21" s="221"/>
      <c r="F21" s="221"/>
      <c r="G21" s="221"/>
      <c r="H21" s="221"/>
      <c r="I21" s="221"/>
      <c r="J21" s="221"/>
      <c r="K21" s="223"/>
    </row>
    <row r="22" spans="2:12" x14ac:dyDescent="0.25">
      <c r="B22" s="5"/>
      <c r="C22" s="5"/>
      <c r="D22" s="5"/>
      <c r="E22" s="5"/>
      <c r="F22" s="5"/>
      <c r="G22" s="5"/>
      <c r="H22" s="5"/>
      <c r="I22" s="5"/>
      <c r="J22" s="5"/>
      <c r="K22" s="5"/>
    </row>
    <row r="23" spans="2:12" x14ac:dyDescent="0.25">
      <c r="B23" s="217" t="s">
        <v>10</v>
      </c>
      <c r="C23" s="217"/>
      <c r="D23" s="217"/>
      <c r="E23" s="217"/>
      <c r="F23" s="217"/>
      <c r="G23" s="217"/>
      <c r="H23" s="217"/>
      <c r="I23" s="217"/>
      <c r="J23" s="217"/>
      <c r="K23" s="217"/>
    </row>
    <row r="25" spans="2:12" s="6" customFormat="1" x14ac:dyDescent="0.25">
      <c r="C25" s="217" t="s">
        <v>11</v>
      </c>
      <c r="D25" s="217"/>
      <c r="E25" s="217"/>
      <c r="F25" s="217"/>
      <c r="G25" s="217"/>
      <c r="H25" s="217"/>
      <c r="I25" s="217"/>
      <c r="J25" s="217"/>
      <c r="K25" s="217"/>
    </row>
    <row r="26" spans="2:12" s="6" customFormat="1" ht="39" customHeight="1" x14ac:dyDescent="0.25">
      <c r="C26" s="218"/>
      <c r="D26" s="219"/>
      <c r="E26" s="219"/>
      <c r="F26" s="219"/>
      <c r="G26" s="219"/>
      <c r="H26" s="219"/>
      <c r="I26" s="219"/>
      <c r="J26" s="219"/>
      <c r="K26" s="219"/>
      <c r="L26" s="8"/>
    </row>
    <row r="27" spans="2:12" s="6" customFormat="1" ht="12.75" customHeight="1" x14ac:dyDescent="0.25">
      <c r="C27" s="217" t="s">
        <v>12</v>
      </c>
      <c r="D27" s="217"/>
      <c r="E27" s="217"/>
      <c r="F27" s="217"/>
      <c r="G27" s="217"/>
      <c r="H27" s="217"/>
      <c r="I27" s="217"/>
      <c r="J27" s="217"/>
      <c r="K27" s="217"/>
    </row>
    <row r="28" spans="2:12" s="6" customFormat="1" ht="39" customHeight="1" x14ac:dyDescent="0.25">
      <c r="C28" s="218"/>
      <c r="D28" s="219"/>
      <c r="E28" s="219"/>
      <c r="F28" s="219"/>
      <c r="G28" s="219"/>
      <c r="H28" s="219"/>
      <c r="I28" s="219"/>
      <c r="J28" s="219"/>
      <c r="K28" s="220"/>
      <c r="L28" s="8"/>
    </row>
    <row r="29" spans="2:12" s="6" customFormat="1" x14ac:dyDescent="0.25">
      <c r="C29" s="231" t="s">
        <v>13</v>
      </c>
      <c r="D29" s="231"/>
      <c r="E29" s="231"/>
      <c r="F29" s="231"/>
      <c r="G29" s="231"/>
      <c r="H29" s="231"/>
      <c r="I29" s="231"/>
      <c r="J29" s="231"/>
      <c r="K29" s="231"/>
    </row>
    <row r="30" spans="2:12" s="6" customFormat="1" ht="39" customHeight="1" x14ac:dyDescent="0.25">
      <c r="C30" s="218"/>
      <c r="D30" s="219"/>
      <c r="E30" s="219"/>
      <c r="F30" s="219"/>
      <c r="G30" s="219"/>
      <c r="H30" s="219"/>
      <c r="I30" s="219"/>
      <c r="J30" s="219"/>
      <c r="K30" s="219"/>
      <c r="L30" s="8"/>
    </row>
    <row r="31" spans="2:12" s="6" customFormat="1" x14ac:dyDescent="0.25">
      <c r="C31" s="217" t="s">
        <v>14</v>
      </c>
      <c r="D31" s="217"/>
      <c r="E31" s="217"/>
      <c r="F31" s="217"/>
      <c r="G31" s="217"/>
      <c r="H31" s="217"/>
      <c r="I31" s="217"/>
      <c r="J31" s="217"/>
      <c r="K31" s="217"/>
    </row>
    <row r="32" spans="2:12" s="6" customFormat="1" ht="39" customHeight="1" x14ac:dyDescent="0.25">
      <c r="C32" s="218"/>
      <c r="D32" s="219"/>
      <c r="E32" s="219"/>
      <c r="F32" s="219"/>
      <c r="G32" s="219"/>
      <c r="H32" s="219"/>
      <c r="I32" s="219"/>
      <c r="J32" s="219"/>
      <c r="K32" s="220"/>
      <c r="L32" s="8"/>
    </row>
    <row r="33" spans="1:12" s="6" customFormat="1" x14ac:dyDescent="0.25">
      <c r="C33" s="221" t="s">
        <v>15</v>
      </c>
      <c r="D33" s="221"/>
      <c r="E33" s="221"/>
      <c r="F33" s="221"/>
      <c r="G33" s="221"/>
      <c r="H33" s="221"/>
      <c r="I33" s="221"/>
      <c r="J33" s="221"/>
      <c r="K33" s="221"/>
    </row>
    <row r="34" spans="1:12" s="6" customFormat="1" ht="39" customHeight="1" x14ac:dyDescent="0.25">
      <c r="C34" s="218"/>
      <c r="D34" s="219"/>
      <c r="E34" s="219"/>
      <c r="F34" s="219"/>
      <c r="G34" s="219"/>
      <c r="H34" s="219"/>
      <c r="I34" s="219"/>
      <c r="J34" s="219"/>
      <c r="K34" s="219"/>
      <c r="L34" s="8"/>
    </row>
    <row r="35" spans="1:12" s="6" customFormat="1" x14ac:dyDescent="0.25">
      <c r="C35" s="217" t="s">
        <v>16</v>
      </c>
      <c r="D35" s="217"/>
      <c r="E35" s="217"/>
      <c r="F35" s="217"/>
      <c r="G35" s="217"/>
      <c r="H35" s="217"/>
      <c r="I35" s="217"/>
      <c r="J35" s="217"/>
      <c r="K35" s="217"/>
    </row>
    <row r="36" spans="1:12" s="6" customFormat="1" ht="39" customHeight="1" x14ac:dyDescent="0.25">
      <c r="B36" s="9"/>
      <c r="C36" s="218"/>
      <c r="D36" s="219"/>
      <c r="E36" s="219"/>
      <c r="F36" s="219"/>
      <c r="G36" s="219"/>
      <c r="H36" s="219"/>
      <c r="I36" s="219"/>
      <c r="J36" s="219"/>
      <c r="K36" s="219"/>
      <c r="L36" s="8"/>
    </row>
    <row r="37" spans="1:12" s="6" customFormat="1" x14ac:dyDescent="0.25">
      <c r="C37" s="221" t="s">
        <v>17</v>
      </c>
      <c r="D37" s="221"/>
      <c r="E37" s="221"/>
      <c r="F37" s="221"/>
      <c r="G37" s="221"/>
      <c r="H37" s="221"/>
      <c r="I37" s="221"/>
      <c r="J37" s="221"/>
      <c r="K37" s="221"/>
    </row>
    <row r="38" spans="1:12" s="6" customFormat="1" ht="39" customHeight="1" x14ac:dyDescent="0.25">
      <c r="C38" s="218"/>
      <c r="D38" s="219"/>
      <c r="E38" s="219"/>
      <c r="F38" s="219"/>
      <c r="G38" s="219"/>
      <c r="H38" s="219"/>
      <c r="I38" s="219"/>
      <c r="J38" s="219"/>
      <c r="K38" s="219"/>
      <c r="L38" s="8"/>
    </row>
    <row r="39" spans="1:12" s="6" customFormat="1" x14ac:dyDescent="0.25">
      <c r="C39" s="217" t="s">
        <v>18</v>
      </c>
      <c r="D39" s="217"/>
      <c r="E39" s="217"/>
      <c r="F39" s="217"/>
      <c r="G39" s="217"/>
      <c r="H39" s="217"/>
      <c r="I39" s="217"/>
      <c r="J39" s="217"/>
      <c r="K39" s="217"/>
    </row>
    <row r="40" spans="1:12" s="6" customFormat="1" ht="39" customHeight="1" x14ac:dyDescent="0.25">
      <c r="C40" s="218"/>
      <c r="D40" s="219"/>
      <c r="E40" s="219"/>
      <c r="F40" s="219"/>
      <c r="G40" s="219"/>
      <c r="H40" s="219"/>
      <c r="I40" s="219"/>
      <c r="J40" s="219"/>
      <c r="K40" s="220"/>
    </row>
    <row r="41" spans="1:12" s="6" customFormat="1" x14ac:dyDescent="0.25">
      <c r="C41" s="227" t="s">
        <v>19</v>
      </c>
      <c r="D41" s="227"/>
      <c r="E41" s="227"/>
      <c r="F41" s="227"/>
      <c r="G41" s="227"/>
      <c r="H41" s="227"/>
      <c r="I41" s="227"/>
      <c r="J41" s="227"/>
      <c r="K41" s="227"/>
    </row>
    <row r="42" spans="1:12" s="6" customFormat="1" ht="39" customHeight="1" x14ac:dyDescent="0.25">
      <c r="C42" s="224"/>
      <c r="D42" s="225"/>
      <c r="E42" s="225"/>
      <c r="F42" s="225"/>
      <c r="G42" s="225"/>
      <c r="H42" s="225"/>
      <c r="I42" s="225"/>
      <c r="J42" s="225"/>
      <c r="K42" s="226"/>
      <c r="L42" s="8"/>
    </row>
    <row r="43" spans="1:12" s="6" customFormat="1" x14ac:dyDescent="0.25">
      <c r="C43" s="217" t="s">
        <v>20</v>
      </c>
      <c r="D43" s="217"/>
      <c r="E43" s="217"/>
      <c r="F43" s="217"/>
      <c r="G43" s="217"/>
      <c r="H43" s="217"/>
      <c r="I43" s="217"/>
      <c r="J43" s="217"/>
      <c r="K43" s="217"/>
    </row>
    <row r="44" spans="1:12" s="6" customFormat="1" ht="39" customHeight="1" x14ac:dyDescent="0.25">
      <c r="C44" s="218"/>
      <c r="D44" s="219"/>
      <c r="E44" s="219"/>
      <c r="F44" s="219"/>
      <c r="G44" s="219"/>
      <c r="H44" s="219"/>
      <c r="I44" s="219"/>
      <c r="J44" s="219"/>
      <c r="K44" s="220"/>
      <c r="L44" s="8"/>
    </row>
    <row r="45" spans="1:12" s="6" customFormat="1" x14ac:dyDescent="0.25">
      <c r="C45" s="227" t="s">
        <v>21</v>
      </c>
      <c r="D45" s="227"/>
      <c r="E45" s="227"/>
      <c r="F45" s="227"/>
      <c r="G45" s="227"/>
      <c r="H45" s="227"/>
      <c r="I45" s="227"/>
      <c r="J45" s="227"/>
      <c r="K45" s="227"/>
    </row>
    <row r="46" spans="1:12" s="6" customFormat="1" ht="39" customHeight="1" x14ac:dyDescent="0.25">
      <c r="C46" s="228"/>
      <c r="D46" s="229"/>
      <c r="E46" s="229"/>
      <c r="F46" s="229"/>
      <c r="G46" s="229"/>
      <c r="H46" s="229"/>
      <c r="I46" s="229"/>
      <c r="J46" s="229"/>
      <c r="K46" s="230"/>
      <c r="L46" s="8"/>
    </row>
    <row r="47" spans="1:12" s="6" customFormat="1" ht="12.75" customHeight="1" x14ac:dyDescent="0.25">
      <c r="C47" s="221" t="s">
        <v>22</v>
      </c>
      <c r="D47" s="221"/>
      <c r="E47" s="221"/>
      <c r="F47" s="221"/>
      <c r="G47" s="221"/>
      <c r="H47" s="221"/>
      <c r="I47" s="221"/>
      <c r="J47" s="221"/>
      <c r="K47" s="221"/>
    </row>
    <row r="48" spans="1:12" ht="39" customHeight="1" x14ac:dyDescent="0.25">
      <c r="A48" s="7"/>
      <c r="B48" s="7"/>
      <c r="C48" s="218"/>
      <c r="D48" s="219"/>
      <c r="E48" s="219"/>
      <c r="F48" s="219"/>
      <c r="G48" s="219"/>
      <c r="H48" s="219"/>
      <c r="I48" s="219"/>
      <c r="J48" s="219"/>
      <c r="K48" s="220"/>
      <c r="L48" s="10"/>
    </row>
    <row r="49" spans="1:12" ht="13.8" thickBot="1" x14ac:dyDescent="0.3"/>
    <row r="50" spans="1:12" ht="12.75" customHeight="1" thickBot="1" x14ac:dyDescent="0.3">
      <c r="A50" s="235" t="s">
        <v>367</v>
      </c>
      <c r="B50" s="236"/>
      <c r="C50" s="236"/>
      <c r="D50" s="236"/>
      <c r="E50" s="236"/>
      <c r="F50" s="236"/>
      <c r="G50" s="236"/>
      <c r="H50" s="236"/>
      <c r="I50" s="236"/>
      <c r="J50" s="236"/>
      <c r="K50" s="237"/>
    </row>
    <row r="52" spans="1:12" x14ac:dyDescent="0.25">
      <c r="A52" s="241" t="s">
        <v>23</v>
      </c>
      <c r="B52" s="242"/>
      <c r="C52" s="242"/>
      <c r="D52" s="242"/>
      <c r="E52" s="242"/>
      <c r="F52" s="242"/>
      <c r="G52" s="242"/>
      <c r="H52" s="242"/>
      <c r="I52" s="242"/>
      <c r="J52" s="242"/>
      <c r="K52" s="243"/>
    </row>
    <row r="54" spans="1:12" ht="12.75" customHeight="1" x14ac:dyDescent="0.25">
      <c r="A54" s="222" t="s">
        <v>42</v>
      </c>
      <c r="B54" s="221"/>
      <c r="C54" s="221"/>
      <c r="D54" s="221"/>
      <c r="E54" s="221"/>
      <c r="F54" s="221"/>
      <c r="G54" s="221"/>
      <c r="H54" s="221"/>
      <c r="I54" s="221"/>
      <c r="J54" s="221"/>
      <c r="K54" s="244"/>
    </row>
    <row r="55" spans="1:12" x14ac:dyDescent="0.25">
      <c r="A55" s="5"/>
      <c r="B55" s="5"/>
      <c r="C55" s="5"/>
      <c r="D55" s="5"/>
      <c r="E55" s="5"/>
      <c r="F55" s="5"/>
      <c r="G55" s="5"/>
      <c r="H55" s="5"/>
      <c r="I55" s="5"/>
      <c r="J55" s="5"/>
      <c r="K55" s="5"/>
    </row>
    <row r="56" spans="1:12" ht="12.75" customHeight="1" x14ac:dyDescent="0.25">
      <c r="A56" s="222" t="s">
        <v>24</v>
      </c>
      <c r="B56" s="221"/>
      <c r="C56" s="221"/>
      <c r="D56" s="221"/>
      <c r="E56" s="221"/>
      <c r="F56" s="221"/>
      <c r="G56" s="221"/>
      <c r="H56" s="221"/>
      <c r="I56" s="221"/>
      <c r="J56" s="221"/>
      <c r="K56" s="244"/>
    </row>
    <row r="57" spans="1:12" x14ac:dyDescent="0.25">
      <c r="A57" s="5"/>
      <c r="B57" s="5"/>
      <c r="C57" s="5"/>
      <c r="D57" s="5"/>
      <c r="E57" s="5"/>
      <c r="F57" s="5"/>
      <c r="G57" s="5"/>
      <c r="H57" s="5"/>
      <c r="I57" s="5"/>
      <c r="J57" s="5"/>
      <c r="K57" s="5"/>
    </row>
    <row r="58" spans="1:12" ht="12.75" customHeight="1" x14ac:dyDescent="0.25">
      <c r="A58" s="222" t="s">
        <v>25</v>
      </c>
      <c r="B58" s="221"/>
      <c r="C58" s="221"/>
      <c r="D58" s="221"/>
      <c r="E58" s="221"/>
      <c r="F58" s="221"/>
      <c r="G58" s="221"/>
      <c r="H58" s="221"/>
      <c r="I58" s="221"/>
      <c r="J58" s="221"/>
      <c r="K58" s="244"/>
    </row>
    <row r="59" spans="1:12" x14ac:dyDescent="0.25">
      <c r="A59" s="5"/>
      <c r="B59" s="5"/>
      <c r="C59" s="5"/>
      <c r="D59" s="5"/>
      <c r="E59" s="5"/>
      <c r="F59" s="5"/>
      <c r="G59" s="5"/>
      <c r="H59" s="5"/>
      <c r="I59" s="5"/>
      <c r="J59" s="5"/>
      <c r="K59" s="5"/>
    </row>
    <row r="60" spans="1:12" ht="12.75" customHeight="1" x14ac:dyDescent="0.25">
      <c r="A60" s="222" t="s">
        <v>26</v>
      </c>
      <c r="B60" s="221"/>
      <c r="C60" s="221"/>
      <c r="D60" s="221"/>
      <c r="E60" s="221"/>
      <c r="F60" s="221"/>
      <c r="G60" s="221"/>
      <c r="H60" s="221"/>
      <c r="I60" s="221"/>
      <c r="J60" s="221"/>
      <c r="K60" s="245"/>
      <c r="L60" s="10"/>
    </row>
    <row r="61" spans="1:12" x14ac:dyDescent="0.25">
      <c r="A61" s="5"/>
      <c r="B61" s="5"/>
      <c r="C61" s="5"/>
      <c r="D61" s="5"/>
      <c r="E61" s="5"/>
      <c r="F61" s="5"/>
      <c r="G61" s="5"/>
      <c r="H61" s="5"/>
      <c r="I61" s="5"/>
      <c r="J61" s="5"/>
      <c r="K61" s="5"/>
    </row>
    <row r="62" spans="1:12" ht="12.75" customHeight="1" x14ac:dyDescent="0.25">
      <c r="A62" s="222" t="s">
        <v>27</v>
      </c>
      <c r="B62" s="221"/>
      <c r="C62" s="221"/>
      <c r="D62" s="221"/>
      <c r="E62" s="221"/>
      <c r="F62" s="221"/>
      <c r="G62" s="221"/>
      <c r="H62" s="221"/>
      <c r="I62" s="221"/>
      <c r="J62" s="221"/>
      <c r="K62" s="245"/>
      <c r="L62" s="10"/>
    </row>
    <row r="63" spans="1:12" x14ac:dyDescent="0.25">
      <c r="A63" s="5"/>
      <c r="B63" s="5"/>
      <c r="C63" s="5"/>
      <c r="D63" s="5"/>
      <c r="E63" s="5"/>
      <c r="F63" s="5"/>
      <c r="G63" s="5"/>
      <c r="H63" s="5"/>
      <c r="I63" s="5"/>
      <c r="J63" s="5"/>
      <c r="K63" s="5"/>
    </row>
    <row r="64" spans="1:12" ht="12.75" customHeight="1" x14ac:dyDescent="0.25">
      <c r="A64" s="222" t="s">
        <v>28</v>
      </c>
      <c r="B64" s="221"/>
      <c r="C64" s="221"/>
      <c r="D64" s="221"/>
      <c r="E64" s="221"/>
      <c r="F64" s="221"/>
      <c r="G64" s="221"/>
      <c r="H64" s="221"/>
      <c r="I64" s="221"/>
      <c r="J64" s="221"/>
      <c r="K64" s="245"/>
      <c r="L64" s="10"/>
    </row>
    <row r="66" spans="1:12" x14ac:dyDescent="0.25">
      <c r="A66" s="246" t="s">
        <v>29</v>
      </c>
      <c r="B66" s="246"/>
      <c r="C66" s="246"/>
      <c r="D66" s="246"/>
      <c r="E66" s="246"/>
      <c r="F66" s="246"/>
      <c r="G66" s="246"/>
      <c r="H66" s="246"/>
      <c r="I66" s="246"/>
      <c r="J66" s="246"/>
      <c r="K66" s="246"/>
    </row>
    <row r="68" spans="1:12" ht="12.75" customHeight="1" x14ac:dyDescent="0.25">
      <c r="A68" s="222" t="s">
        <v>30</v>
      </c>
      <c r="B68" s="221"/>
      <c r="C68" s="221"/>
      <c r="D68" s="221"/>
      <c r="E68" s="221"/>
      <c r="F68" s="221"/>
      <c r="G68" s="221"/>
      <c r="H68" s="221"/>
      <c r="I68" s="221"/>
      <c r="J68" s="221"/>
      <c r="K68" s="245"/>
      <c r="L68" s="10"/>
    </row>
    <row r="69" spans="1:12" x14ac:dyDescent="0.25">
      <c r="A69" s="5"/>
      <c r="B69" s="5"/>
      <c r="C69" s="5"/>
      <c r="D69" s="5"/>
      <c r="E69" s="5"/>
      <c r="F69" s="5"/>
      <c r="G69" s="5"/>
      <c r="H69" s="5"/>
      <c r="I69" s="5"/>
      <c r="J69" s="5"/>
      <c r="K69" s="5"/>
    </row>
    <row r="70" spans="1:12" x14ac:dyDescent="0.25">
      <c r="A70" s="222" t="s">
        <v>31</v>
      </c>
      <c r="B70" s="221"/>
      <c r="C70" s="221"/>
      <c r="D70" s="221"/>
      <c r="E70" s="221"/>
      <c r="F70" s="221"/>
      <c r="G70" s="221"/>
      <c r="H70" s="221"/>
      <c r="I70" s="221"/>
      <c r="J70" s="221"/>
      <c r="K70" s="245"/>
      <c r="L70" s="10"/>
    </row>
    <row r="71" spans="1:12" x14ac:dyDescent="0.25">
      <c r="A71" s="5"/>
      <c r="B71" s="5"/>
      <c r="C71" s="5"/>
      <c r="D71" s="5"/>
      <c r="E71" s="5"/>
      <c r="F71" s="5"/>
      <c r="G71" s="5"/>
      <c r="H71" s="5"/>
      <c r="I71" s="5"/>
      <c r="J71" s="5"/>
      <c r="K71" s="5"/>
    </row>
    <row r="72" spans="1:12" ht="12.75" customHeight="1" x14ac:dyDescent="0.25">
      <c r="A72" s="222" t="s">
        <v>32</v>
      </c>
      <c r="B72" s="221"/>
      <c r="C72" s="221"/>
      <c r="D72" s="221"/>
      <c r="E72" s="221"/>
      <c r="F72" s="221"/>
      <c r="G72" s="221"/>
      <c r="H72" s="221"/>
      <c r="I72" s="221"/>
      <c r="J72" s="221"/>
      <c r="K72" s="245"/>
      <c r="L72" s="10"/>
    </row>
    <row r="73" spans="1:12" x14ac:dyDescent="0.25">
      <c r="A73" s="5"/>
      <c r="B73" s="5"/>
      <c r="C73" s="5"/>
      <c r="D73" s="5"/>
      <c r="E73" s="5"/>
      <c r="F73" s="5"/>
      <c r="G73" s="5"/>
      <c r="H73" s="5"/>
      <c r="I73" s="5"/>
      <c r="J73" s="5"/>
      <c r="K73" s="5"/>
    </row>
    <row r="74" spans="1:12" ht="12.75" customHeight="1" x14ac:dyDescent="0.25">
      <c r="A74" s="222" t="s">
        <v>33</v>
      </c>
      <c r="B74" s="221"/>
      <c r="C74" s="221"/>
      <c r="D74" s="221"/>
      <c r="E74" s="221"/>
      <c r="F74" s="221"/>
      <c r="G74" s="221"/>
      <c r="H74" s="221"/>
      <c r="I74" s="221"/>
      <c r="J74" s="221"/>
      <c r="K74" s="245"/>
      <c r="L74" s="10"/>
    </row>
    <row r="75" spans="1:12" x14ac:dyDescent="0.25">
      <c r="A75" s="5"/>
      <c r="B75" s="5"/>
      <c r="C75" s="5"/>
      <c r="D75" s="5"/>
      <c r="E75" s="5"/>
      <c r="F75" s="5"/>
      <c r="G75" s="5"/>
      <c r="H75" s="5"/>
      <c r="I75" s="5"/>
      <c r="J75" s="5"/>
      <c r="K75" s="5"/>
    </row>
    <row r="76" spans="1:12" ht="12.75" customHeight="1" x14ac:dyDescent="0.25">
      <c r="A76" s="222" t="s">
        <v>34</v>
      </c>
      <c r="B76" s="221"/>
      <c r="C76" s="221"/>
      <c r="D76" s="221"/>
      <c r="E76" s="221"/>
      <c r="F76" s="221"/>
      <c r="G76" s="221"/>
      <c r="H76" s="221"/>
      <c r="I76" s="221"/>
      <c r="J76" s="221"/>
      <c r="K76" s="245"/>
      <c r="L76" s="10"/>
    </row>
    <row r="77" spans="1:12" s="29" customFormat="1" x14ac:dyDescent="0.25">
      <c r="A77" s="58"/>
      <c r="B77" s="58"/>
      <c r="C77" s="58"/>
      <c r="D77" s="58"/>
      <c r="E77" s="58"/>
      <c r="F77" s="58"/>
      <c r="G77" s="58"/>
      <c r="H77" s="58"/>
      <c r="I77" s="58"/>
      <c r="J77" s="58"/>
      <c r="K77" s="58"/>
    </row>
    <row r="78" spans="1:12" s="60" customFormat="1" x14ac:dyDescent="0.25">
      <c r="A78" s="247" t="s">
        <v>124</v>
      </c>
      <c r="B78" s="247"/>
      <c r="C78" s="248"/>
      <c r="D78" s="59" t="s">
        <v>118</v>
      </c>
      <c r="E78" s="216" t="s">
        <v>119</v>
      </c>
      <c r="F78" s="216"/>
      <c r="G78" s="59"/>
      <c r="H78" s="59"/>
      <c r="I78" s="59"/>
      <c r="J78" s="59"/>
      <c r="K78" s="59"/>
    </row>
    <row r="79" spans="1:12" s="29" customFormat="1" x14ac:dyDescent="0.25">
      <c r="A79" s="58"/>
      <c r="B79" s="58"/>
      <c r="C79" s="58"/>
      <c r="D79" s="61" t="s">
        <v>120</v>
      </c>
      <c r="E79" s="62">
        <v>350000</v>
      </c>
      <c r="F79" s="61"/>
      <c r="G79" s="58"/>
      <c r="H79" s="58"/>
      <c r="I79" s="58"/>
      <c r="J79" s="58"/>
      <c r="K79" s="58"/>
    </row>
    <row r="80" spans="1:12" s="29" customFormat="1" x14ac:dyDescent="0.25">
      <c r="A80" s="58"/>
      <c r="B80" s="58"/>
      <c r="C80" s="58"/>
      <c r="D80" s="61" t="s">
        <v>121</v>
      </c>
      <c r="E80" s="62">
        <v>180000</v>
      </c>
      <c r="F80" s="61"/>
      <c r="G80" s="58"/>
      <c r="H80" s="58"/>
      <c r="I80" s="58"/>
      <c r="J80" s="58"/>
      <c r="K80" s="58"/>
    </row>
    <row r="81" spans="1:12" s="29" customFormat="1" x14ac:dyDescent="0.25">
      <c r="A81" s="58"/>
      <c r="B81" s="58"/>
      <c r="C81" s="58"/>
      <c r="D81" s="61" t="s">
        <v>122</v>
      </c>
      <c r="E81" s="62">
        <v>250000</v>
      </c>
      <c r="F81" s="61"/>
      <c r="G81" s="58"/>
      <c r="H81" s="58"/>
      <c r="I81" s="58"/>
      <c r="J81" s="58"/>
      <c r="K81" s="58"/>
    </row>
    <row r="82" spans="1:12" s="29" customFormat="1" x14ac:dyDescent="0.25">
      <c r="A82" s="58"/>
      <c r="B82" s="58"/>
      <c r="C82" s="58"/>
      <c r="D82" s="61" t="s">
        <v>123</v>
      </c>
      <c r="E82" s="62">
        <v>320000</v>
      </c>
      <c r="F82" s="61"/>
      <c r="G82" s="58"/>
      <c r="H82" s="58"/>
      <c r="I82" s="58"/>
      <c r="J82" s="58"/>
      <c r="K82" s="58"/>
    </row>
    <row r="83" spans="1:12" x14ac:dyDescent="0.25">
      <c r="A83" s="16"/>
      <c r="B83" s="16"/>
      <c r="C83" s="16"/>
      <c r="D83" s="16"/>
      <c r="E83" s="16"/>
      <c r="F83" s="16"/>
      <c r="G83" s="16"/>
      <c r="H83" s="16"/>
      <c r="I83" s="16"/>
      <c r="J83" s="16"/>
      <c r="K83" s="16"/>
    </row>
    <row r="84" spans="1:12" ht="12.75" customHeight="1" x14ac:dyDescent="0.25">
      <c r="A84" s="222" t="s">
        <v>131</v>
      </c>
      <c r="B84" s="221"/>
      <c r="C84" s="221"/>
      <c r="D84" s="221"/>
      <c r="E84" s="221"/>
      <c r="F84" s="221"/>
      <c r="G84" s="221"/>
      <c r="H84" s="221"/>
      <c r="I84" s="221"/>
      <c r="J84" s="221"/>
      <c r="K84" s="245"/>
      <c r="L84" s="10"/>
    </row>
    <row r="85" spans="1:12" ht="12.75" customHeight="1" x14ac:dyDescent="0.25">
      <c r="A85" s="5"/>
      <c r="B85" s="5"/>
      <c r="C85" s="5"/>
      <c r="D85" s="5"/>
      <c r="E85" s="5"/>
      <c r="F85" s="5"/>
      <c r="G85" s="5"/>
      <c r="H85" s="5"/>
      <c r="I85" s="5"/>
      <c r="J85" s="5"/>
      <c r="K85" s="69"/>
    </row>
    <row r="86" spans="1:12" ht="24" customHeight="1" x14ac:dyDescent="0.25">
      <c r="A86" s="247" t="s">
        <v>139</v>
      </c>
      <c r="B86" s="247"/>
      <c r="C86" s="248"/>
      <c r="D86" s="72" t="s">
        <v>132</v>
      </c>
      <c r="E86" s="72"/>
      <c r="F86" s="64" t="s">
        <v>133</v>
      </c>
      <c r="G86" s="59"/>
      <c r="H86" s="5"/>
      <c r="I86" s="5"/>
      <c r="J86" s="5"/>
      <c r="K86" s="69"/>
    </row>
    <row r="87" spans="1:12" ht="12.75" customHeight="1" x14ac:dyDescent="0.25">
      <c r="A87" s="5"/>
      <c r="B87" s="5"/>
      <c r="C87" s="5"/>
      <c r="D87" s="66" t="s">
        <v>134</v>
      </c>
      <c r="E87" s="70"/>
      <c r="F87" s="67">
        <v>0.2</v>
      </c>
      <c r="G87" s="5"/>
      <c r="H87" s="5"/>
      <c r="I87" s="5"/>
      <c r="J87" s="5"/>
      <c r="K87" s="69"/>
    </row>
    <row r="88" spans="1:12" ht="12.75" customHeight="1" x14ac:dyDescent="0.25">
      <c r="A88" s="5"/>
      <c r="B88" s="5"/>
      <c r="C88" s="5"/>
      <c r="D88" s="66" t="s">
        <v>135</v>
      </c>
      <c r="E88" s="70"/>
      <c r="F88" s="67">
        <v>0.15</v>
      </c>
      <c r="G88" s="5"/>
      <c r="H88" s="5"/>
      <c r="I88" s="5"/>
      <c r="J88" s="5"/>
      <c r="K88" s="69"/>
    </row>
    <row r="89" spans="1:12" ht="12.75" customHeight="1" x14ac:dyDescent="0.25">
      <c r="A89" s="5"/>
      <c r="B89" s="5"/>
      <c r="C89" s="5"/>
      <c r="D89" s="66" t="s">
        <v>136</v>
      </c>
      <c r="E89" s="70"/>
      <c r="F89" s="67">
        <v>0.37</v>
      </c>
      <c r="G89" s="5"/>
      <c r="H89" s="5"/>
      <c r="I89" s="5"/>
      <c r="J89" s="5"/>
      <c r="K89" s="69"/>
    </row>
    <row r="90" spans="1:12" ht="12.75" customHeight="1" x14ac:dyDescent="0.25">
      <c r="A90" s="5"/>
      <c r="B90" s="5"/>
      <c r="C90" s="5"/>
      <c r="D90" s="66" t="s">
        <v>137</v>
      </c>
      <c r="E90" s="70"/>
      <c r="F90" s="67">
        <v>0.28000000000000003</v>
      </c>
      <c r="G90" s="5"/>
      <c r="H90" s="5"/>
      <c r="I90" s="5"/>
      <c r="J90" s="5"/>
      <c r="K90" s="41"/>
    </row>
    <row r="91" spans="1:12" x14ac:dyDescent="0.25">
      <c r="A91" s="16"/>
      <c r="B91" s="16"/>
      <c r="C91" s="16"/>
      <c r="D91" s="16"/>
      <c r="E91" s="16"/>
      <c r="F91" s="71">
        <f>SUM(F87:F90)</f>
        <v>1</v>
      </c>
      <c r="G91" s="16"/>
      <c r="H91" s="16"/>
      <c r="I91" s="16"/>
      <c r="J91" s="16"/>
      <c r="K91" s="16"/>
    </row>
    <row r="92" spans="1:12" x14ac:dyDescent="0.25">
      <c r="A92" s="249" t="s">
        <v>83</v>
      </c>
      <c r="B92" s="249"/>
      <c r="C92" s="249"/>
      <c r="D92" s="249"/>
      <c r="E92" s="249"/>
      <c r="F92" s="249"/>
      <c r="G92" s="249"/>
      <c r="H92" s="249"/>
      <c r="I92" s="249"/>
      <c r="J92" s="249"/>
      <c r="K92" s="249"/>
    </row>
    <row r="93" spans="1:12" s="29" customFormat="1" x14ac:dyDescent="0.25">
      <c r="A93" s="37"/>
      <c r="B93" s="37"/>
      <c r="C93" s="37"/>
      <c r="D93" s="37"/>
      <c r="E93" s="37"/>
      <c r="F93" s="37"/>
      <c r="G93" s="37"/>
      <c r="H93" s="37"/>
      <c r="I93" s="37"/>
      <c r="J93" s="37"/>
      <c r="K93" s="37"/>
    </row>
    <row r="94" spans="1:12" ht="25.5" customHeight="1" x14ac:dyDescent="0.25">
      <c r="A94" s="238" t="s">
        <v>90</v>
      </c>
      <c r="B94" s="239"/>
      <c r="C94" s="239"/>
      <c r="D94" s="239"/>
      <c r="E94" s="239"/>
      <c r="F94" s="239"/>
      <c r="G94" s="239"/>
      <c r="H94" s="239"/>
      <c r="I94" s="239"/>
      <c r="J94" s="239"/>
      <c r="K94" s="240"/>
    </row>
    <row r="95" spans="1:12" x14ac:dyDescent="0.25">
      <c r="A95" s="38"/>
      <c r="B95" s="36"/>
      <c r="C95" s="36"/>
      <c r="D95" s="36"/>
      <c r="E95" s="36"/>
      <c r="F95" s="36"/>
      <c r="G95" s="36"/>
      <c r="H95" s="36"/>
      <c r="I95" s="36"/>
      <c r="J95" s="36"/>
      <c r="K95" s="36"/>
    </row>
    <row r="96" spans="1:12" ht="12.75" customHeight="1" x14ac:dyDescent="0.25">
      <c r="A96" s="249" t="s">
        <v>84</v>
      </c>
      <c r="B96" s="249"/>
      <c r="C96" s="249"/>
      <c r="D96" s="249"/>
      <c r="E96" s="249"/>
      <c r="F96" s="249"/>
      <c r="G96" s="249"/>
      <c r="H96" s="249"/>
      <c r="I96" s="249"/>
      <c r="J96" s="249"/>
      <c r="K96" s="249"/>
    </row>
    <row r="97" spans="1:11" s="29" customFormat="1" ht="12.75" customHeight="1" x14ac:dyDescent="0.25">
      <c r="A97" s="37"/>
      <c r="B97" s="37"/>
      <c r="C97" s="37"/>
      <c r="D97" s="37"/>
      <c r="E97" s="37"/>
      <c r="F97" s="37"/>
      <c r="G97" s="37"/>
      <c r="H97" s="37"/>
      <c r="I97" s="37"/>
      <c r="J97" s="37"/>
      <c r="K97" s="37"/>
    </row>
    <row r="98" spans="1:11" ht="25.5" customHeight="1" x14ac:dyDescent="0.25">
      <c r="A98" s="238" t="s">
        <v>91</v>
      </c>
      <c r="B98" s="239"/>
      <c r="C98" s="239"/>
      <c r="D98" s="239"/>
      <c r="E98" s="239"/>
      <c r="F98" s="239"/>
      <c r="G98" s="239"/>
      <c r="H98" s="239"/>
      <c r="I98" s="239"/>
      <c r="J98" s="239"/>
      <c r="K98" s="240"/>
    </row>
    <row r="99" spans="1:11" x14ac:dyDescent="0.25">
      <c r="A99" s="38"/>
      <c r="B99" s="36"/>
      <c r="C99" s="36"/>
      <c r="D99" s="36"/>
      <c r="E99" s="36"/>
      <c r="F99" s="36"/>
      <c r="G99" s="36"/>
      <c r="H99" s="36"/>
      <c r="I99" s="36"/>
      <c r="J99" s="36"/>
      <c r="K99" s="36"/>
    </row>
    <row r="101" spans="1:11" x14ac:dyDescent="0.25">
      <c r="J101" s="28" t="s">
        <v>63</v>
      </c>
    </row>
  </sheetData>
  <mergeCells count="61">
    <mergeCell ref="A84:K84"/>
    <mergeCell ref="A86:C86"/>
    <mergeCell ref="A92:K92"/>
    <mergeCell ref="A96:K96"/>
    <mergeCell ref="A94:K94"/>
    <mergeCell ref="A98:K98"/>
    <mergeCell ref="A50:K50"/>
    <mergeCell ref="A52:K52"/>
    <mergeCell ref="A54:K54"/>
    <mergeCell ref="A56:K56"/>
    <mergeCell ref="A74:K74"/>
    <mergeCell ref="A76:K76"/>
    <mergeCell ref="A58:K58"/>
    <mergeCell ref="A68:K68"/>
    <mergeCell ref="A70:K70"/>
    <mergeCell ref="A72:K72"/>
    <mergeCell ref="A60:K60"/>
    <mergeCell ref="A62:K62"/>
    <mergeCell ref="A64:K64"/>
    <mergeCell ref="A66:K66"/>
    <mergeCell ref="A78:C78"/>
    <mergeCell ref="A1:G1"/>
    <mergeCell ref="A9:K9"/>
    <mergeCell ref="A11:K11"/>
    <mergeCell ref="A13:K13"/>
    <mergeCell ref="A3:K3"/>
    <mergeCell ref="A4:K4"/>
    <mergeCell ref="A7:K7"/>
    <mergeCell ref="A5:K5"/>
    <mergeCell ref="A10:K10"/>
    <mergeCell ref="A12:K12"/>
    <mergeCell ref="C42:K42"/>
    <mergeCell ref="C41:K41"/>
    <mergeCell ref="C46:K46"/>
    <mergeCell ref="C27:K27"/>
    <mergeCell ref="C29:K29"/>
    <mergeCell ref="C43:K43"/>
    <mergeCell ref="C45:K45"/>
    <mergeCell ref="C26:K26"/>
    <mergeCell ref="C28:K28"/>
    <mergeCell ref="B15:K15"/>
    <mergeCell ref="B17:K17"/>
    <mergeCell ref="B19:K19"/>
    <mergeCell ref="B21:K21"/>
    <mergeCell ref="B23:K23"/>
    <mergeCell ref="E78:F78"/>
    <mergeCell ref="C25:K25"/>
    <mergeCell ref="C39:K39"/>
    <mergeCell ref="C44:K44"/>
    <mergeCell ref="C31:K31"/>
    <mergeCell ref="C33:K33"/>
    <mergeCell ref="C35:K35"/>
    <mergeCell ref="C37:K37"/>
    <mergeCell ref="C40:K40"/>
    <mergeCell ref="C30:K30"/>
    <mergeCell ref="C32:K32"/>
    <mergeCell ref="C34:K34"/>
    <mergeCell ref="C36:K36"/>
    <mergeCell ref="C38:K38"/>
    <mergeCell ref="C48:K48"/>
    <mergeCell ref="C47:K47"/>
  </mergeCells>
  <phoneticPr fontId="5" type="noConversion"/>
  <hyperlinks>
    <hyperlink ref="H1" location="INTRODUCCIÓN!A1" display="MENÚ PRINCIPAL" xr:uid="{00000000-0004-0000-0300-000000000000}"/>
    <hyperlink ref="J1" location="'2. DIAGNÓSTICO'!A1" display="FASE 2" xr:uid="{00000000-0004-0000-0300-000001000000}"/>
    <hyperlink ref="J101" location="'2. DIAGNÓSTICO'!A1" display="FASE 2" xr:uid="{00000000-0004-0000-0300-000002000000}"/>
  </hyperlinks>
  <pageMargins left="0.75" right="0.75" top="1" bottom="1" header="0" footer="0"/>
  <pageSetup paperSize="9" scale="95" orientation="landscape" verticalDpi="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20"/>
  <sheetViews>
    <sheetView workbookViewId="0">
      <selection sqref="A1:G1"/>
    </sheetView>
  </sheetViews>
  <sheetFormatPr baseColWidth="10" defaultColWidth="11.44140625" defaultRowHeight="13.2" x14ac:dyDescent="0.25"/>
  <cols>
    <col min="1" max="16384" width="11.44140625" style="1"/>
  </cols>
  <sheetData>
    <row r="1" spans="1:12" ht="20.399999999999999" x14ac:dyDescent="0.25">
      <c r="A1" s="172" t="s">
        <v>58</v>
      </c>
      <c r="B1" s="172"/>
      <c r="C1" s="172"/>
      <c r="D1" s="172"/>
      <c r="E1" s="172"/>
      <c r="F1" s="172"/>
      <c r="G1" s="172"/>
      <c r="H1" s="25" t="s">
        <v>62</v>
      </c>
      <c r="I1" s="21"/>
      <c r="J1" s="25" t="s">
        <v>64</v>
      </c>
      <c r="K1" s="21"/>
    </row>
    <row r="2" spans="1:12" ht="13.8" thickBot="1" x14ac:dyDescent="0.3"/>
    <row r="3" spans="1:12" ht="13.8" thickBot="1" x14ac:dyDescent="0.3">
      <c r="A3" s="235" t="s">
        <v>41</v>
      </c>
      <c r="B3" s="236"/>
      <c r="C3" s="236"/>
      <c r="D3" s="236"/>
      <c r="E3" s="236"/>
      <c r="F3" s="236"/>
      <c r="G3" s="236"/>
      <c r="H3" s="236"/>
      <c r="I3" s="236"/>
      <c r="J3" s="236"/>
      <c r="K3" s="237"/>
    </row>
    <row r="5" spans="1:12" ht="71.25" customHeight="1" x14ac:dyDescent="0.25">
      <c r="A5" s="233" t="s">
        <v>368</v>
      </c>
      <c r="B5" s="234"/>
      <c r="C5" s="234"/>
      <c r="D5" s="234"/>
      <c r="E5" s="234"/>
      <c r="F5" s="234"/>
      <c r="G5" s="234"/>
      <c r="H5" s="234"/>
      <c r="I5" s="234"/>
      <c r="J5" s="234"/>
      <c r="K5" s="234"/>
    </row>
    <row r="7" spans="1:12" x14ac:dyDescent="0.25">
      <c r="A7" s="257" t="s">
        <v>35</v>
      </c>
      <c r="B7" s="257"/>
      <c r="C7" s="257"/>
      <c r="D7" s="258"/>
      <c r="E7" s="10"/>
      <c r="G7" s="14"/>
      <c r="H7" s="257" t="s">
        <v>36</v>
      </c>
      <c r="I7" s="257"/>
      <c r="J7" s="257"/>
      <c r="K7" s="258"/>
    </row>
    <row r="8" spans="1:12" s="15" customFormat="1" x14ac:dyDescent="0.25">
      <c r="A8" s="262" t="s">
        <v>37</v>
      </c>
      <c r="B8" s="260"/>
      <c r="C8" s="259" t="s">
        <v>38</v>
      </c>
      <c r="D8" s="260"/>
      <c r="H8" s="262" t="s">
        <v>39</v>
      </c>
      <c r="I8" s="260"/>
      <c r="J8" s="259" t="s">
        <v>40</v>
      </c>
      <c r="K8" s="260"/>
    </row>
    <row r="9" spans="1:12" x14ac:dyDescent="0.25">
      <c r="A9" s="253"/>
      <c r="B9" s="254"/>
      <c r="C9" s="261"/>
      <c r="D9" s="254"/>
      <c r="E9" s="4"/>
      <c r="F9" s="4"/>
      <c r="G9" s="4"/>
      <c r="H9" s="253"/>
      <c r="I9" s="254"/>
      <c r="J9" s="261"/>
      <c r="K9" s="254"/>
    </row>
    <row r="10" spans="1:12" x14ac:dyDescent="0.25">
      <c r="A10" s="253"/>
      <c r="B10" s="254"/>
      <c r="C10" s="261"/>
      <c r="D10" s="254"/>
      <c r="E10" s="4"/>
      <c r="F10" s="4"/>
      <c r="G10" s="4"/>
      <c r="H10" s="253"/>
      <c r="I10" s="254"/>
      <c r="J10" s="261"/>
      <c r="K10" s="254"/>
    </row>
    <row r="11" spans="1:12" x14ac:dyDescent="0.25">
      <c r="A11" s="253"/>
      <c r="B11" s="254"/>
      <c r="C11" s="261"/>
      <c r="D11" s="254"/>
      <c r="E11" s="4"/>
      <c r="F11" s="4"/>
      <c r="G11" s="4"/>
      <c r="H11" s="253"/>
      <c r="I11" s="254"/>
      <c r="J11" s="261"/>
      <c r="K11" s="254"/>
    </row>
    <row r="12" spans="1:12" x14ac:dyDescent="0.25">
      <c r="A12" s="263"/>
      <c r="B12" s="264"/>
      <c r="C12" s="255"/>
      <c r="D12" s="256"/>
      <c r="E12" s="4"/>
      <c r="F12" s="4"/>
      <c r="G12" s="4"/>
      <c r="H12" s="253"/>
      <c r="I12" s="254"/>
      <c r="J12" s="255"/>
      <c r="K12" s="256"/>
    </row>
    <row r="13" spans="1:12" x14ac:dyDescent="0.25">
      <c r="A13" s="12"/>
      <c r="B13" s="12"/>
      <c r="C13" s="12"/>
      <c r="D13" s="12"/>
    </row>
    <row r="14" spans="1:12" ht="12.75" customHeight="1" x14ac:dyDescent="0.25">
      <c r="A14" s="249" t="s">
        <v>85</v>
      </c>
      <c r="B14" s="249"/>
      <c r="C14" s="249"/>
      <c r="D14" s="249"/>
      <c r="E14" s="249"/>
      <c r="F14" s="249"/>
      <c r="G14" s="249"/>
      <c r="H14" s="249"/>
      <c r="I14" s="249"/>
      <c r="J14" s="249"/>
      <c r="K14" s="249"/>
    </row>
    <row r="16" spans="1:12" ht="100.5" customHeight="1" x14ac:dyDescent="0.25">
      <c r="A16" s="250" t="s">
        <v>92</v>
      </c>
      <c r="B16" s="251"/>
      <c r="C16" s="251"/>
      <c r="D16" s="251"/>
      <c r="E16" s="251"/>
      <c r="F16" s="251"/>
      <c r="G16" s="251"/>
      <c r="H16" s="251"/>
      <c r="I16" s="251"/>
      <c r="J16" s="251"/>
      <c r="K16" s="252"/>
      <c r="L16" s="10"/>
    </row>
    <row r="20" spans="8:10" x14ac:dyDescent="0.25">
      <c r="H20" s="28" t="s">
        <v>231</v>
      </c>
      <c r="J20" s="28" t="s">
        <v>64</v>
      </c>
    </row>
  </sheetData>
  <mergeCells count="27">
    <mergeCell ref="A1:G1"/>
    <mergeCell ref="C12:D12"/>
    <mergeCell ref="A12:B12"/>
    <mergeCell ref="A11:B11"/>
    <mergeCell ref="A8:B8"/>
    <mergeCell ref="C8:D8"/>
    <mergeCell ref="C9:D9"/>
    <mergeCell ref="C10:D10"/>
    <mergeCell ref="A10:B10"/>
    <mergeCell ref="A9:B9"/>
    <mergeCell ref="A3:K3"/>
    <mergeCell ref="A16:K16"/>
    <mergeCell ref="H12:I12"/>
    <mergeCell ref="J12:K12"/>
    <mergeCell ref="A5:K5"/>
    <mergeCell ref="A7:D7"/>
    <mergeCell ref="H7:K7"/>
    <mergeCell ref="J8:K8"/>
    <mergeCell ref="H9:I9"/>
    <mergeCell ref="J9:K9"/>
    <mergeCell ref="A14:K14"/>
    <mergeCell ref="H10:I10"/>
    <mergeCell ref="J10:K10"/>
    <mergeCell ref="H11:I11"/>
    <mergeCell ref="J11:K11"/>
    <mergeCell ref="H8:I8"/>
    <mergeCell ref="C11:D11"/>
  </mergeCells>
  <phoneticPr fontId="5" type="noConversion"/>
  <hyperlinks>
    <hyperlink ref="H1" location="INTRODUCCIÓN!A1" display="MENÚ PRINCIPAL" xr:uid="{00000000-0004-0000-0400-000000000000}"/>
    <hyperlink ref="J1" location="'3. PLANIFICACIÓN - OBJETIVOS'!A1" display="FASE 3" xr:uid="{00000000-0004-0000-0400-000001000000}"/>
    <hyperlink ref="J20" location="'3. PLANIFICACIÓN - OBJETIVOS'!A1" display="FASE 3" xr:uid="{00000000-0004-0000-0400-000002000000}"/>
    <hyperlink ref="H20" location="'1. FASE ANALÍTICA'!A1" display="FASE 3" xr:uid="{00000000-0004-0000-0400-000003000000}"/>
  </hyperlinks>
  <pageMargins left="0.75" right="0.75" top="1" bottom="1" header="0" footer="0"/>
  <pageSetup paperSize="9" orientation="landscape" verticalDpi="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19"/>
  <sheetViews>
    <sheetView workbookViewId="0">
      <selection sqref="A1:G1"/>
    </sheetView>
  </sheetViews>
  <sheetFormatPr baseColWidth="10" defaultColWidth="11.44140625" defaultRowHeight="13.2" x14ac:dyDescent="0.25"/>
  <cols>
    <col min="1" max="1" width="11.6640625" style="1" customWidth="1"/>
    <col min="2" max="2" width="11.44140625" style="1"/>
    <col min="3" max="3" width="11.44140625" style="1" customWidth="1"/>
    <col min="4" max="4" width="11.44140625" style="1"/>
    <col min="5" max="5" width="13" style="1" bestFit="1" customWidth="1"/>
    <col min="6" max="7" width="11.44140625" style="1"/>
    <col min="8" max="8" width="13" style="1" bestFit="1" customWidth="1"/>
    <col min="9" max="9" width="11.44140625" style="1" customWidth="1"/>
    <col min="10" max="11" width="11.44140625" style="1"/>
    <col min="12" max="12" width="11.44140625" style="1" customWidth="1"/>
    <col min="13" max="16" width="11.44140625" style="1"/>
    <col min="17" max="17" width="13" style="1" customWidth="1"/>
    <col min="18" max="16384" width="11.44140625" style="1"/>
  </cols>
  <sheetData>
    <row r="1" spans="1:12" x14ac:dyDescent="0.25">
      <c r="A1" s="172" t="s">
        <v>59</v>
      </c>
      <c r="B1" s="172"/>
      <c r="C1" s="172"/>
      <c r="D1" s="172"/>
      <c r="E1" s="172"/>
      <c r="F1" s="172"/>
      <c r="G1" s="172"/>
      <c r="H1" s="25" t="s">
        <v>62</v>
      </c>
      <c r="I1" s="21"/>
      <c r="J1" s="25" t="s">
        <v>65</v>
      </c>
      <c r="K1" s="21"/>
    </row>
    <row r="3" spans="1:12" ht="121.5" customHeight="1" x14ac:dyDescent="0.25">
      <c r="A3" s="233" t="s">
        <v>369</v>
      </c>
      <c r="B3" s="234"/>
      <c r="C3" s="234"/>
      <c r="D3" s="234"/>
      <c r="E3" s="234"/>
      <c r="F3" s="234"/>
      <c r="G3" s="234"/>
      <c r="H3" s="234"/>
      <c r="I3" s="234"/>
      <c r="J3" s="234"/>
      <c r="K3" s="234"/>
    </row>
    <row r="5" spans="1:12" ht="183" customHeight="1" x14ac:dyDescent="0.25">
      <c r="A5" s="234" t="s">
        <v>117</v>
      </c>
      <c r="B5" s="234"/>
      <c r="C5" s="234"/>
      <c r="D5" s="234"/>
      <c r="E5" s="234"/>
      <c r="F5" s="234"/>
      <c r="G5" s="234"/>
      <c r="H5" s="234"/>
      <c r="I5" s="234"/>
      <c r="J5" s="234"/>
      <c r="K5" s="234"/>
    </row>
    <row r="6" spans="1:12" ht="13.8" thickBot="1" x14ac:dyDescent="0.3"/>
    <row r="7" spans="1:12" ht="27" customHeight="1" thickBot="1" x14ac:dyDescent="0.3">
      <c r="A7" s="235" t="s">
        <v>370</v>
      </c>
      <c r="B7" s="236"/>
      <c r="C7" s="236"/>
      <c r="D7" s="236"/>
      <c r="E7" s="236"/>
      <c r="F7" s="236"/>
      <c r="G7" s="236"/>
      <c r="H7" s="236"/>
      <c r="I7" s="236"/>
      <c r="J7" s="236"/>
      <c r="K7" s="237"/>
    </row>
    <row r="9" spans="1:12" ht="51" customHeight="1" x14ac:dyDescent="0.25">
      <c r="A9" s="265" t="s">
        <v>153</v>
      </c>
      <c r="B9" s="265"/>
      <c r="C9" s="265"/>
      <c r="D9" s="265"/>
      <c r="E9" s="265"/>
      <c r="F9" s="265"/>
      <c r="G9" s="265"/>
      <c r="H9" s="265"/>
      <c r="I9" s="265"/>
      <c r="J9" s="265"/>
      <c r="K9" s="265"/>
    </row>
    <row r="10" spans="1:12" x14ac:dyDescent="0.25">
      <c r="A10" s="13"/>
      <c r="D10" s="13"/>
      <c r="F10" s="13"/>
      <c r="G10" s="13"/>
      <c r="H10" s="13"/>
      <c r="I10" s="13"/>
      <c r="J10" s="13"/>
      <c r="K10" s="13"/>
    </row>
    <row r="11" spans="1:12" x14ac:dyDescent="0.25">
      <c r="A11" s="266" t="s">
        <v>156</v>
      </c>
      <c r="B11" s="257"/>
      <c r="C11" s="257"/>
      <c r="D11" s="257"/>
      <c r="E11" s="267"/>
      <c r="F11" s="267"/>
      <c r="G11" s="267"/>
      <c r="H11" s="267"/>
      <c r="I11" s="267"/>
      <c r="J11" s="267"/>
      <c r="K11" s="268"/>
      <c r="L11" s="10"/>
    </row>
    <row r="12" spans="1:12" s="29" customFormat="1" x14ac:dyDescent="0.25">
      <c r="A12" s="37"/>
      <c r="B12" s="37"/>
      <c r="C12" s="37"/>
      <c r="D12" s="37"/>
      <c r="E12" s="78"/>
      <c r="F12" s="78"/>
      <c r="G12" s="78"/>
      <c r="H12" s="78"/>
      <c r="I12" s="78"/>
      <c r="J12" s="78"/>
      <c r="K12" s="78"/>
    </row>
    <row r="13" spans="1:12" s="29" customFormat="1" ht="38.25" customHeight="1" x14ac:dyDescent="0.25">
      <c r="A13" s="269"/>
      <c r="B13" s="270"/>
      <c r="C13" s="270"/>
      <c r="D13" s="270"/>
      <c r="E13" s="270"/>
      <c r="F13" s="270"/>
      <c r="G13" s="270"/>
      <c r="H13" s="270"/>
      <c r="I13" s="270"/>
      <c r="J13" s="270"/>
      <c r="K13" s="271"/>
    </row>
    <row r="14" spans="1:12" s="29" customFormat="1" ht="12.75" customHeight="1" x14ac:dyDescent="0.25">
      <c r="A14" s="79"/>
      <c r="B14" s="73"/>
      <c r="C14" s="73"/>
      <c r="I14" s="80"/>
      <c r="J14" s="80"/>
      <c r="K14" s="80"/>
    </row>
    <row r="15" spans="1:12" ht="12.75" customHeight="1" x14ac:dyDescent="0.25">
      <c r="A15" s="249" t="s">
        <v>86</v>
      </c>
      <c r="B15" s="249"/>
      <c r="C15" s="249"/>
      <c r="D15" s="249"/>
      <c r="E15" s="249"/>
      <c r="F15" s="249"/>
      <c r="G15" s="249"/>
      <c r="H15" s="249"/>
      <c r="I15" s="249"/>
      <c r="J15" s="249"/>
      <c r="K15" s="249"/>
    </row>
    <row r="17" spans="1:12" ht="175.5" customHeight="1" x14ac:dyDescent="0.25">
      <c r="A17" s="250" t="s">
        <v>93</v>
      </c>
      <c r="B17" s="251"/>
      <c r="C17" s="251"/>
      <c r="D17" s="251"/>
      <c r="E17" s="251"/>
      <c r="F17" s="251"/>
      <c r="G17" s="251"/>
      <c r="H17" s="251"/>
      <c r="I17" s="251"/>
      <c r="J17" s="251"/>
      <c r="K17" s="252"/>
      <c r="L17" s="10"/>
    </row>
    <row r="19" spans="1:12" x14ac:dyDescent="0.25">
      <c r="H19" s="28" t="s">
        <v>63</v>
      </c>
      <c r="J19" s="28" t="s">
        <v>65</v>
      </c>
    </row>
  </sheetData>
  <mergeCells count="9">
    <mergeCell ref="A1:G1"/>
    <mergeCell ref="A9:K9"/>
    <mergeCell ref="A11:K11"/>
    <mergeCell ref="A17:K17"/>
    <mergeCell ref="A15:K15"/>
    <mergeCell ref="A13:K13"/>
    <mergeCell ref="A3:K3"/>
    <mergeCell ref="A5:K5"/>
    <mergeCell ref="A7:K7"/>
  </mergeCells>
  <phoneticPr fontId="5" type="noConversion"/>
  <hyperlinks>
    <hyperlink ref="H1" location="INTRODUCCIÓN!A1" display="MENÚ PRINCIPAL" xr:uid="{00000000-0004-0000-0500-000000000000}"/>
    <hyperlink ref="J1" location="'4. PLANIFICACIÓN - SEGMENTACIÓN'!A1" display="FASE 4" xr:uid="{00000000-0004-0000-0500-000001000000}"/>
    <hyperlink ref="J19" location="'4. PLANIFICACIÓN - SEGMENTACIÓN'!A1" display="FASE 4" xr:uid="{00000000-0004-0000-0500-000002000000}"/>
    <hyperlink ref="H19" location="'2. DIAGNÓSTICO'!A1" display="FASE 4" xr:uid="{00000000-0004-0000-0500-000003000000}"/>
  </hyperlinks>
  <pageMargins left="0.75" right="0.75" top="1" bottom="1" header="0" footer="0"/>
  <pageSetup paperSize="9" orientation="landscape" verticalDpi="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94"/>
  <sheetViews>
    <sheetView workbookViewId="0">
      <selection sqref="A1:G1"/>
    </sheetView>
  </sheetViews>
  <sheetFormatPr baseColWidth="10" defaultColWidth="11.44140625" defaultRowHeight="13.2" x14ac:dyDescent="0.25"/>
  <cols>
    <col min="1" max="2" width="11.44140625" style="1"/>
    <col min="3" max="3" width="15.109375" style="1" bestFit="1" customWidth="1"/>
    <col min="4" max="16384" width="11.44140625" style="1"/>
  </cols>
  <sheetData>
    <row r="1" spans="1:11" ht="34.5" customHeight="1" thickBot="1" x14ac:dyDescent="0.3">
      <c r="A1" s="273" t="s">
        <v>154</v>
      </c>
      <c r="B1" s="274"/>
      <c r="C1" s="274"/>
      <c r="D1" s="274"/>
      <c r="E1" s="274"/>
      <c r="F1" s="274"/>
      <c r="G1" s="275"/>
      <c r="H1" s="25" t="s">
        <v>62</v>
      </c>
      <c r="I1" s="21"/>
      <c r="J1" s="25" t="s">
        <v>66</v>
      </c>
      <c r="K1" s="21"/>
    </row>
    <row r="2" spans="1:11" s="29" customFormat="1" ht="12.75" customHeight="1" x14ac:dyDescent="0.25">
      <c r="A2" s="58"/>
      <c r="B2" s="58"/>
      <c r="C2" s="58"/>
      <c r="D2" s="58"/>
      <c r="E2" s="58"/>
      <c r="F2" s="58"/>
      <c r="G2" s="58"/>
      <c r="H2" s="81"/>
      <c r="I2" s="82"/>
      <c r="J2" s="81"/>
      <c r="K2" s="82"/>
    </row>
    <row r="3" spans="1:11" s="29" customFormat="1" ht="57.75" customHeight="1" x14ac:dyDescent="0.25">
      <c r="A3" s="272" t="s">
        <v>269</v>
      </c>
      <c r="B3" s="272"/>
      <c r="C3" s="272"/>
      <c r="D3" s="272"/>
      <c r="E3" s="272"/>
      <c r="F3" s="272"/>
      <c r="G3" s="272"/>
      <c r="H3" s="272"/>
      <c r="I3" s="272"/>
      <c r="J3" s="272"/>
      <c r="K3" s="272"/>
    </row>
    <row r="5" spans="1:11" s="24" customFormat="1" ht="28.5" customHeight="1" x14ac:dyDescent="0.25">
      <c r="A5" s="272" t="s">
        <v>43</v>
      </c>
      <c r="B5" s="272"/>
      <c r="C5" s="272"/>
      <c r="D5" s="272"/>
      <c r="E5" s="272"/>
      <c r="F5" s="272"/>
      <c r="G5" s="272"/>
      <c r="H5" s="272"/>
      <c r="I5" s="272"/>
      <c r="J5" s="272"/>
      <c r="K5" s="272"/>
    </row>
    <row r="6" spans="1:11" s="24" customFormat="1" x14ac:dyDescent="0.25">
      <c r="A6" s="40"/>
      <c r="B6" s="40"/>
      <c r="C6" s="40"/>
      <c r="D6" s="40"/>
      <c r="E6" s="40"/>
      <c r="F6" s="40"/>
      <c r="G6" s="40"/>
      <c r="H6" s="40"/>
      <c r="I6" s="40"/>
      <c r="J6" s="40"/>
      <c r="K6" s="40"/>
    </row>
    <row r="7" spans="1:11" s="24" customFormat="1" ht="26.25" customHeight="1" x14ac:dyDescent="0.25">
      <c r="A7" s="272" t="s">
        <v>44</v>
      </c>
      <c r="B7" s="272"/>
      <c r="C7" s="272"/>
      <c r="D7" s="272"/>
      <c r="E7" s="272"/>
      <c r="F7" s="272"/>
      <c r="G7" s="272"/>
      <c r="H7" s="272"/>
      <c r="I7" s="272"/>
      <c r="J7" s="272"/>
      <c r="K7" s="272"/>
    </row>
    <row r="8" spans="1:11" s="24" customFormat="1" x14ac:dyDescent="0.25">
      <c r="A8" s="40"/>
      <c r="B8" s="40"/>
      <c r="C8" s="40"/>
      <c r="D8" s="40"/>
      <c r="E8" s="40"/>
      <c r="F8" s="40"/>
      <c r="G8" s="40"/>
      <c r="H8" s="40"/>
      <c r="I8" s="40"/>
      <c r="J8" s="40"/>
      <c r="K8" s="40"/>
    </row>
    <row r="9" spans="1:11" s="24" customFormat="1" ht="26.25" customHeight="1" x14ac:dyDescent="0.25">
      <c r="A9" s="272" t="s">
        <v>45</v>
      </c>
      <c r="B9" s="272"/>
      <c r="C9" s="272"/>
      <c r="D9" s="272"/>
      <c r="E9" s="272"/>
      <c r="F9" s="272"/>
      <c r="G9" s="272"/>
      <c r="H9" s="272"/>
      <c r="I9" s="272"/>
      <c r="J9" s="272"/>
      <c r="K9" s="272"/>
    </row>
    <row r="10" spans="1:11" s="24" customFormat="1" x14ac:dyDescent="0.25">
      <c r="A10" s="40"/>
      <c r="B10" s="40"/>
      <c r="C10" s="40"/>
      <c r="D10" s="40"/>
      <c r="E10" s="40"/>
      <c r="F10" s="40"/>
      <c r="G10" s="40"/>
      <c r="H10" s="40"/>
      <c r="I10" s="40"/>
      <c r="J10" s="40"/>
      <c r="K10" s="40"/>
    </row>
    <row r="11" spans="1:11" s="24" customFormat="1" ht="25.5" customHeight="1" x14ac:dyDescent="0.25">
      <c r="A11" s="272" t="s">
        <v>46</v>
      </c>
      <c r="B11" s="272"/>
      <c r="C11" s="272"/>
      <c r="D11" s="272"/>
      <c r="E11" s="272"/>
      <c r="F11" s="272"/>
      <c r="G11" s="272"/>
      <c r="H11" s="272"/>
      <c r="I11" s="272"/>
      <c r="J11" s="272"/>
      <c r="K11" s="272"/>
    </row>
    <row r="12" spans="1:11" s="24" customFormat="1" x14ac:dyDescent="0.25">
      <c r="A12" s="40"/>
      <c r="B12" s="40"/>
      <c r="C12" s="40"/>
      <c r="D12" s="40"/>
      <c r="E12" s="40"/>
      <c r="F12" s="40"/>
      <c r="G12" s="40"/>
      <c r="H12" s="40"/>
      <c r="I12" s="40"/>
      <c r="J12" s="40"/>
      <c r="K12" s="40"/>
    </row>
    <row r="13" spans="1:11" s="24" customFormat="1" ht="26.25" customHeight="1" x14ac:dyDescent="0.25">
      <c r="A13" s="272" t="s">
        <v>47</v>
      </c>
      <c r="B13" s="272"/>
      <c r="C13" s="272"/>
      <c r="D13" s="272"/>
      <c r="E13" s="272"/>
      <c r="F13" s="272"/>
      <c r="G13" s="272"/>
      <c r="H13" s="272"/>
      <c r="I13" s="272"/>
      <c r="J13" s="272"/>
      <c r="K13" s="272"/>
    </row>
    <row r="14" spans="1:11" s="24" customFormat="1" x14ac:dyDescent="0.25">
      <c r="A14" s="40"/>
      <c r="B14" s="40"/>
      <c r="C14" s="40"/>
      <c r="D14" s="40"/>
      <c r="E14" s="40"/>
      <c r="F14" s="40"/>
      <c r="G14" s="40"/>
      <c r="H14" s="40"/>
      <c r="I14" s="40"/>
      <c r="J14" s="40"/>
      <c r="K14" s="40"/>
    </row>
    <row r="15" spans="1:11" s="24" customFormat="1" ht="12.75" customHeight="1" x14ac:dyDescent="0.25">
      <c r="A15" s="272" t="s">
        <v>48</v>
      </c>
      <c r="B15" s="272"/>
      <c r="C15" s="272"/>
      <c r="D15" s="272"/>
      <c r="E15" s="272"/>
      <c r="F15" s="272"/>
      <c r="G15" s="272"/>
      <c r="H15" s="272"/>
      <c r="I15" s="272"/>
      <c r="J15" s="272"/>
      <c r="K15" s="272"/>
    </row>
    <row r="16" spans="1:11" s="24" customFormat="1" x14ac:dyDescent="0.25">
      <c r="A16" s="40"/>
      <c r="B16" s="40"/>
      <c r="C16" s="40"/>
      <c r="D16" s="40"/>
      <c r="E16" s="40"/>
      <c r="F16" s="40"/>
      <c r="G16" s="40"/>
      <c r="H16" s="40"/>
      <c r="I16" s="40"/>
      <c r="J16" s="40"/>
      <c r="K16" s="40"/>
    </row>
    <row r="17" spans="1:11" s="24" customFormat="1" ht="12.75" customHeight="1" x14ac:dyDescent="0.25">
      <c r="A17" s="40"/>
      <c r="B17" s="272" t="s">
        <v>49</v>
      </c>
      <c r="C17" s="272"/>
      <c r="D17" s="272"/>
      <c r="E17" s="272"/>
      <c r="F17" s="272"/>
      <c r="G17" s="272"/>
      <c r="H17" s="272"/>
      <c r="I17" s="272"/>
      <c r="J17" s="272"/>
      <c r="K17" s="272"/>
    </row>
    <row r="18" spans="1:11" s="24" customFormat="1" x14ac:dyDescent="0.25">
      <c r="A18" s="40"/>
      <c r="B18" s="272"/>
      <c r="C18" s="272"/>
      <c r="D18" s="272"/>
      <c r="E18" s="272"/>
      <c r="F18" s="272"/>
      <c r="G18" s="272"/>
      <c r="H18" s="272"/>
      <c r="I18" s="272"/>
      <c r="J18" s="272"/>
      <c r="K18" s="272"/>
    </row>
    <row r="19" spans="1:11" s="24" customFormat="1" ht="12.75" customHeight="1" x14ac:dyDescent="0.25">
      <c r="A19" s="40"/>
      <c r="B19" s="272" t="s">
        <v>50</v>
      </c>
      <c r="C19" s="272"/>
      <c r="D19" s="272"/>
      <c r="E19" s="272"/>
      <c r="F19" s="272"/>
      <c r="G19" s="272"/>
      <c r="H19" s="272"/>
      <c r="I19" s="272"/>
      <c r="J19" s="272"/>
      <c r="K19" s="272"/>
    </row>
    <row r="20" spans="1:11" s="24" customFormat="1" x14ac:dyDescent="0.25">
      <c r="A20" s="40"/>
      <c r="B20" s="272"/>
      <c r="C20" s="272"/>
      <c r="D20" s="272"/>
      <c r="E20" s="272"/>
      <c r="F20" s="272"/>
      <c r="G20" s="272"/>
      <c r="H20" s="272"/>
      <c r="I20" s="272"/>
      <c r="J20" s="272"/>
      <c r="K20" s="272"/>
    </row>
    <row r="21" spans="1:11" s="24" customFormat="1" ht="12.75" customHeight="1" x14ac:dyDescent="0.25">
      <c r="A21" s="40"/>
      <c r="B21" s="272" t="s">
        <v>51</v>
      </c>
      <c r="C21" s="272"/>
      <c r="D21" s="272"/>
      <c r="E21" s="272"/>
      <c r="F21" s="272"/>
      <c r="G21" s="272"/>
      <c r="H21" s="272"/>
      <c r="I21" s="272"/>
      <c r="J21" s="272"/>
      <c r="K21" s="272"/>
    </row>
    <row r="22" spans="1:11" s="24" customFormat="1" x14ac:dyDescent="0.25">
      <c r="A22" s="40"/>
      <c r="B22" s="40"/>
      <c r="C22" s="40"/>
      <c r="D22" s="40"/>
      <c r="E22" s="40"/>
      <c r="F22" s="40"/>
      <c r="G22" s="40"/>
      <c r="H22" s="40"/>
      <c r="I22" s="40"/>
      <c r="J22" s="40"/>
      <c r="K22" s="40"/>
    </row>
    <row r="23" spans="1:11" s="24" customFormat="1" ht="26.25" customHeight="1" x14ac:dyDescent="0.25">
      <c r="A23" s="272" t="s">
        <v>115</v>
      </c>
      <c r="B23" s="272"/>
      <c r="C23" s="272"/>
      <c r="D23" s="272"/>
      <c r="E23" s="272"/>
      <c r="F23" s="272"/>
      <c r="G23" s="272"/>
      <c r="H23" s="272"/>
      <c r="I23" s="272"/>
      <c r="J23" s="272"/>
      <c r="K23" s="272"/>
    </row>
    <row r="24" spans="1:11" s="24" customFormat="1" x14ac:dyDescent="0.25">
      <c r="A24" s="40"/>
      <c r="B24" s="40"/>
      <c r="C24" s="40"/>
      <c r="D24" s="40"/>
      <c r="E24" s="40"/>
      <c r="F24" s="40"/>
      <c r="G24" s="40"/>
      <c r="H24" s="40"/>
      <c r="I24" s="40"/>
      <c r="J24" s="40"/>
      <c r="K24" s="40"/>
    </row>
    <row r="25" spans="1:11" s="24" customFormat="1" ht="12.75" customHeight="1" x14ac:dyDescent="0.25">
      <c r="A25" s="272" t="s">
        <v>52</v>
      </c>
      <c r="B25" s="272"/>
      <c r="C25" s="272"/>
      <c r="D25" s="272"/>
      <c r="E25" s="272"/>
      <c r="F25" s="272"/>
      <c r="G25" s="272"/>
      <c r="H25" s="272"/>
      <c r="I25" s="272"/>
      <c r="J25" s="272"/>
      <c r="K25" s="272"/>
    </row>
    <row r="26" spans="1:11" s="24" customFormat="1" x14ac:dyDescent="0.25">
      <c r="A26" s="40"/>
      <c r="B26" s="40"/>
      <c r="C26" s="40"/>
      <c r="D26" s="40"/>
      <c r="E26" s="40"/>
      <c r="F26" s="40"/>
      <c r="G26" s="40"/>
      <c r="H26" s="40"/>
      <c r="I26" s="40"/>
      <c r="J26" s="40"/>
      <c r="K26" s="40"/>
    </row>
    <row r="27" spans="1:11" s="24" customFormat="1" ht="36.75" customHeight="1" x14ac:dyDescent="0.25">
      <c r="A27" s="40"/>
      <c r="B27" s="276" t="s">
        <v>109</v>
      </c>
      <c r="C27" s="276"/>
      <c r="D27" s="276"/>
      <c r="E27" s="276"/>
      <c r="F27" s="276"/>
      <c r="G27" s="276"/>
      <c r="H27" s="276"/>
      <c r="I27" s="276"/>
      <c r="J27" s="276"/>
      <c r="K27" s="276"/>
    </row>
    <row r="28" spans="1:11" s="24" customFormat="1" x14ac:dyDescent="0.25">
      <c r="A28" s="40"/>
      <c r="B28" s="40"/>
      <c r="C28" s="40"/>
      <c r="D28" s="40"/>
      <c r="E28" s="40"/>
      <c r="F28" s="40"/>
      <c r="G28" s="40"/>
      <c r="H28" s="40"/>
      <c r="I28" s="40"/>
      <c r="J28" s="40"/>
      <c r="K28" s="40"/>
    </row>
    <row r="29" spans="1:11" s="24" customFormat="1" x14ac:dyDescent="0.25">
      <c r="A29" s="40"/>
      <c r="B29" s="276" t="s">
        <v>107</v>
      </c>
      <c r="C29" s="276"/>
      <c r="D29" s="276"/>
      <c r="E29" s="276"/>
      <c r="F29" s="276"/>
      <c r="G29" s="276"/>
      <c r="H29" s="276"/>
      <c r="I29" s="276"/>
      <c r="J29" s="276"/>
      <c r="K29" s="276"/>
    </row>
    <row r="30" spans="1:11" s="24" customFormat="1" x14ac:dyDescent="0.25">
      <c r="A30" s="40"/>
      <c r="B30" s="40"/>
      <c r="C30" s="40"/>
      <c r="D30" s="40"/>
      <c r="E30" s="40"/>
      <c r="F30" s="40"/>
      <c r="G30" s="40"/>
      <c r="H30" s="40"/>
      <c r="I30" s="40"/>
      <c r="J30" s="40"/>
      <c r="K30" s="40"/>
    </row>
    <row r="31" spans="1:11" s="24" customFormat="1" ht="26.25" customHeight="1" x14ac:dyDescent="0.25">
      <c r="A31" s="40"/>
      <c r="B31" s="276" t="s">
        <v>110</v>
      </c>
      <c r="C31" s="276"/>
      <c r="D31" s="276"/>
      <c r="E31" s="276"/>
      <c r="F31" s="276"/>
      <c r="G31" s="276"/>
      <c r="H31" s="276"/>
      <c r="I31" s="276"/>
      <c r="J31" s="276"/>
      <c r="K31" s="276"/>
    </row>
    <row r="32" spans="1:11" s="24" customFormat="1" x14ac:dyDescent="0.25">
      <c r="A32" s="40"/>
      <c r="B32" s="40"/>
      <c r="C32" s="40"/>
      <c r="D32" s="40"/>
      <c r="E32" s="40"/>
      <c r="F32" s="40"/>
      <c r="G32" s="40"/>
      <c r="H32" s="40"/>
      <c r="I32" s="40"/>
      <c r="J32" s="40"/>
      <c r="K32" s="40"/>
    </row>
    <row r="33" spans="1:12" s="24" customFormat="1" x14ac:dyDescent="0.25">
      <c r="A33" s="40"/>
      <c r="B33" s="276" t="s">
        <v>108</v>
      </c>
      <c r="C33" s="276"/>
      <c r="D33" s="276"/>
      <c r="E33" s="276"/>
      <c r="F33" s="276"/>
      <c r="G33" s="276"/>
      <c r="H33" s="276"/>
      <c r="I33" s="276"/>
      <c r="J33" s="276"/>
      <c r="K33" s="276"/>
    </row>
    <row r="34" spans="1:12" s="24" customFormat="1" x14ac:dyDescent="0.25">
      <c r="A34" s="40"/>
      <c r="B34" s="40"/>
      <c r="C34" s="40"/>
      <c r="D34" s="40"/>
      <c r="E34" s="40"/>
      <c r="F34" s="40"/>
      <c r="G34" s="40"/>
      <c r="H34" s="40"/>
      <c r="I34" s="40"/>
      <c r="J34" s="40"/>
      <c r="K34" s="40"/>
    </row>
    <row r="35" spans="1:12" s="24" customFormat="1" ht="24.75" customHeight="1" x14ac:dyDescent="0.25">
      <c r="A35" s="40"/>
      <c r="B35" s="276" t="s">
        <v>111</v>
      </c>
      <c r="C35" s="276"/>
      <c r="D35" s="276"/>
      <c r="E35" s="276"/>
      <c r="F35" s="276"/>
      <c r="G35" s="276"/>
      <c r="H35" s="276"/>
      <c r="I35" s="276"/>
      <c r="J35" s="276"/>
      <c r="K35" s="276"/>
    </row>
    <row r="36" spans="1:12" s="24" customFormat="1" x14ac:dyDescent="0.25">
      <c r="A36" s="40"/>
      <c r="B36" s="40"/>
      <c r="C36" s="40"/>
      <c r="D36" s="40"/>
      <c r="E36" s="40"/>
      <c r="F36" s="40"/>
      <c r="G36" s="40"/>
      <c r="H36" s="40"/>
      <c r="I36" s="40"/>
      <c r="J36" s="40"/>
      <c r="K36" s="40"/>
    </row>
    <row r="37" spans="1:12" s="24" customFormat="1" ht="26.25" customHeight="1" x14ac:dyDescent="0.25">
      <c r="A37" s="272" t="s">
        <v>112</v>
      </c>
      <c r="B37" s="272"/>
      <c r="C37" s="272"/>
      <c r="D37" s="272"/>
      <c r="E37" s="272"/>
      <c r="F37" s="272"/>
      <c r="G37" s="272"/>
      <c r="H37" s="272"/>
      <c r="I37" s="272"/>
      <c r="J37" s="272"/>
      <c r="K37" s="272"/>
    </row>
    <row r="38" spans="1:12" s="24" customFormat="1" ht="12.75" customHeight="1" x14ac:dyDescent="0.25">
      <c r="A38" s="56"/>
      <c r="B38" s="56"/>
      <c r="C38" s="56"/>
      <c r="D38" s="56"/>
      <c r="E38" s="56"/>
      <c r="F38" s="56"/>
      <c r="G38" s="56"/>
      <c r="H38" s="56"/>
      <c r="I38" s="56"/>
      <c r="J38" s="56"/>
      <c r="K38" s="56"/>
    </row>
    <row r="39" spans="1:12" s="24" customFormat="1" ht="57.75" customHeight="1" x14ac:dyDescent="0.25">
      <c r="A39" s="277" t="s">
        <v>116</v>
      </c>
      <c r="B39" s="278"/>
      <c r="C39" s="278"/>
      <c r="D39" s="278"/>
      <c r="E39" s="278"/>
      <c r="F39" s="278"/>
      <c r="G39" s="278"/>
      <c r="H39" s="278"/>
      <c r="I39" s="278"/>
      <c r="J39" s="278"/>
      <c r="K39" s="279"/>
    </row>
    <row r="40" spans="1:12" ht="13.8" thickBot="1" x14ac:dyDescent="0.3"/>
    <row r="41" spans="1:12" ht="13.8" thickBot="1" x14ac:dyDescent="0.3">
      <c r="A41" s="235" t="s">
        <v>53</v>
      </c>
      <c r="B41" s="236"/>
      <c r="C41" s="236"/>
      <c r="D41" s="236"/>
      <c r="E41" s="236"/>
      <c r="F41" s="236"/>
      <c r="G41" s="236"/>
      <c r="H41" s="236"/>
      <c r="I41" s="236"/>
      <c r="J41" s="236"/>
      <c r="K41" s="237"/>
    </row>
    <row r="42" spans="1:12" x14ac:dyDescent="0.25">
      <c r="A42" s="17"/>
      <c r="B42" s="17"/>
      <c r="C42" s="17"/>
      <c r="D42" s="17"/>
      <c r="E42" s="17"/>
      <c r="F42" s="17"/>
      <c r="G42" s="17"/>
      <c r="H42" s="17"/>
      <c r="I42" s="17"/>
      <c r="J42" s="17"/>
      <c r="K42" s="17"/>
    </row>
    <row r="43" spans="1:12" ht="90" customHeight="1" x14ac:dyDescent="0.25">
      <c r="A43" s="269"/>
      <c r="B43" s="270"/>
      <c r="C43" s="270"/>
      <c r="D43" s="270"/>
      <c r="E43" s="270"/>
      <c r="F43" s="270"/>
      <c r="G43" s="270"/>
      <c r="H43" s="270"/>
      <c r="I43" s="270"/>
      <c r="J43" s="270"/>
      <c r="K43" s="271"/>
      <c r="L43" s="10"/>
    </row>
    <row r="44" spans="1:12" ht="12.75" customHeight="1" thickBot="1" x14ac:dyDescent="0.3">
      <c r="A44" s="19"/>
      <c r="B44" s="19"/>
      <c r="C44" s="19"/>
      <c r="D44" s="19"/>
      <c r="E44" s="19"/>
      <c r="F44" s="19"/>
      <c r="G44" s="19"/>
      <c r="H44" s="19"/>
      <c r="I44" s="19"/>
      <c r="J44" s="19"/>
      <c r="K44" s="19"/>
    </row>
    <row r="45" spans="1:12" ht="13.8" thickBot="1" x14ac:dyDescent="0.3">
      <c r="A45" s="235" t="s">
        <v>54</v>
      </c>
      <c r="B45" s="236"/>
      <c r="C45" s="236"/>
      <c r="D45" s="236"/>
      <c r="E45" s="236"/>
      <c r="F45" s="236"/>
      <c r="G45" s="236"/>
      <c r="H45" s="236"/>
      <c r="I45" s="236"/>
      <c r="J45" s="236"/>
      <c r="K45" s="237"/>
    </row>
    <row r="46" spans="1:12" s="29" customFormat="1" x14ac:dyDescent="0.25">
      <c r="A46" s="58"/>
      <c r="B46" s="58"/>
      <c r="C46" s="58"/>
      <c r="D46" s="58"/>
      <c r="E46" s="58"/>
      <c r="F46" s="58"/>
      <c r="G46" s="58"/>
      <c r="H46" s="58"/>
      <c r="I46" s="58"/>
      <c r="J46" s="58"/>
      <c r="K46" s="58"/>
    </row>
    <row r="47" spans="1:12" s="60" customFormat="1" x14ac:dyDescent="0.25">
      <c r="A47" s="247" t="s">
        <v>124</v>
      </c>
      <c r="B47" s="247"/>
      <c r="C47" s="248"/>
      <c r="D47" s="59" t="s">
        <v>118</v>
      </c>
      <c r="E47" s="216" t="s">
        <v>119</v>
      </c>
      <c r="F47" s="216"/>
      <c r="G47" s="59"/>
      <c r="H47" s="59"/>
      <c r="I47" s="59"/>
      <c r="J47" s="59"/>
      <c r="K47" s="59"/>
    </row>
    <row r="48" spans="1:12" s="29" customFormat="1" x14ac:dyDescent="0.25">
      <c r="A48" s="58"/>
      <c r="B48" s="58"/>
      <c r="C48" s="58"/>
      <c r="D48" s="61" t="str">
        <f>'1. FASE ANALÍTICA'!D79</f>
        <v>Segmento 1</v>
      </c>
      <c r="E48" s="62">
        <f>'1. FASE ANALÍTICA'!E79</f>
        <v>350000</v>
      </c>
      <c r="F48" s="61"/>
      <c r="G48" s="58"/>
      <c r="H48" s="58"/>
      <c r="I48" s="58"/>
      <c r="J48" s="58"/>
      <c r="K48" s="58"/>
    </row>
    <row r="49" spans="1:12" s="29" customFormat="1" x14ac:dyDescent="0.25">
      <c r="A49" s="58"/>
      <c r="B49" s="58"/>
      <c r="C49" s="58"/>
      <c r="D49" s="61" t="str">
        <f>'1. FASE ANALÍTICA'!D80</f>
        <v>Segmento 2</v>
      </c>
      <c r="E49" s="62">
        <f>'1. FASE ANALÍTICA'!E80</f>
        <v>180000</v>
      </c>
      <c r="F49" s="61"/>
      <c r="G49" s="58"/>
      <c r="H49" s="58"/>
      <c r="I49" s="58"/>
      <c r="J49" s="58"/>
      <c r="K49" s="58"/>
    </row>
    <row r="50" spans="1:12" s="29" customFormat="1" x14ac:dyDescent="0.25">
      <c r="A50" s="58"/>
      <c r="B50" s="58"/>
      <c r="C50" s="58"/>
      <c r="D50" s="61" t="str">
        <f>'1. FASE ANALÍTICA'!D81</f>
        <v>Segmento 3</v>
      </c>
      <c r="E50" s="62">
        <f>'1. FASE ANALÍTICA'!E81</f>
        <v>250000</v>
      </c>
      <c r="F50" s="61"/>
      <c r="G50" s="58"/>
      <c r="H50" s="58"/>
      <c r="I50" s="58"/>
      <c r="J50" s="58"/>
      <c r="K50" s="58"/>
    </row>
    <row r="51" spans="1:12" s="29" customFormat="1" x14ac:dyDescent="0.25">
      <c r="A51" s="58"/>
      <c r="B51" s="58"/>
      <c r="C51" s="58"/>
      <c r="D51" s="61" t="str">
        <f>'1. FASE ANALÍTICA'!D82</f>
        <v>Segmento 4</v>
      </c>
      <c r="E51" s="62">
        <f>'1. FASE ANALÍTICA'!E82</f>
        <v>320000</v>
      </c>
      <c r="F51" s="61"/>
      <c r="G51" s="58"/>
      <c r="H51" s="58"/>
      <c r="I51" s="58"/>
      <c r="J51" s="58"/>
      <c r="K51" s="58"/>
    </row>
    <row r="52" spans="1:12" x14ac:dyDescent="0.25">
      <c r="A52" s="16"/>
      <c r="B52" s="16"/>
      <c r="C52" s="16"/>
      <c r="D52" s="16"/>
      <c r="E52" s="16"/>
      <c r="F52" s="16"/>
      <c r="G52" s="16"/>
      <c r="H52" s="16"/>
      <c r="I52" s="16"/>
      <c r="J52" s="16"/>
      <c r="K52" s="16"/>
    </row>
    <row r="53" spans="1:12" ht="90" customHeight="1" x14ac:dyDescent="0.25">
      <c r="A53" s="270"/>
      <c r="B53" s="270"/>
      <c r="C53" s="270"/>
      <c r="D53" s="270"/>
      <c r="E53" s="270"/>
      <c r="F53" s="270"/>
      <c r="G53" s="270"/>
      <c r="H53" s="270"/>
      <c r="I53" s="270"/>
      <c r="J53" s="270"/>
      <c r="K53" s="271"/>
      <c r="L53" s="10"/>
    </row>
    <row r="54" spans="1:12" ht="12.75" customHeight="1" thickBot="1" x14ac:dyDescent="0.3">
      <c r="A54" s="18"/>
      <c r="B54" s="18"/>
      <c r="C54" s="18"/>
      <c r="D54" s="18"/>
      <c r="E54" s="18"/>
      <c r="F54" s="18"/>
      <c r="G54" s="18"/>
      <c r="H54" s="18"/>
      <c r="I54" s="18"/>
      <c r="J54" s="18"/>
      <c r="K54" s="18"/>
    </row>
    <row r="55" spans="1:12" ht="12.75" customHeight="1" thickBot="1" x14ac:dyDescent="0.3">
      <c r="A55" s="235" t="s">
        <v>55</v>
      </c>
      <c r="B55" s="236"/>
      <c r="C55" s="236"/>
      <c r="D55" s="236"/>
      <c r="E55" s="236"/>
      <c r="F55" s="236"/>
      <c r="G55" s="236"/>
      <c r="H55" s="236"/>
      <c r="I55" s="236"/>
      <c r="J55" s="236"/>
      <c r="K55" s="237"/>
    </row>
    <row r="56" spans="1:12" x14ac:dyDescent="0.25">
      <c r="A56" s="17"/>
      <c r="B56" s="17"/>
      <c r="C56" s="17"/>
      <c r="D56" s="17"/>
      <c r="E56" s="17"/>
      <c r="F56" s="17"/>
      <c r="G56" s="17"/>
      <c r="H56" s="17"/>
      <c r="I56" s="17"/>
      <c r="J56" s="17"/>
      <c r="K56" s="17"/>
    </row>
    <row r="57" spans="1:12" ht="90" customHeight="1" x14ac:dyDescent="0.25">
      <c r="A57" s="270"/>
      <c r="B57" s="270"/>
      <c r="C57" s="270"/>
      <c r="D57" s="270"/>
      <c r="E57" s="270"/>
      <c r="F57" s="270"/>
      <c r="G57" s="270"/>
      <c r="H57" s="270"/>
      <c r="I57" s="270"/>
      <c r="J57" s="270"/>
      <c r="K57" s="271"/>
      <c r="L57" s="10"/>
    </row>
    <row r="58" spans="1:12" ht="12.75" customHeight="1" x14ac:dyDescent="0.25">
      <c r="A58" s="54"/>
      <c r="B58" s="54"/>
      <c r="C58" s="54"/>
      <c r="D58" s="54"/>
      <c r="E58" s="54"/>
      <c r="F58" s="54"/>
      <c r="G58" s="54"/>
      <c r="H58" s="54"/>
      <c r="I58" s="54"/>
      <c r="J58" s="54"/>
      <c r="K58" s="54"/>
    </row>
    <row r="59" spans="1:12" ht="63.75" customHeight="1" x14ac:dyDescent="0.25">
      <c r="A59" s="278" t="s">
        <v>113</v>
      </c>
      <c r="B59" s="278"/>
      <c r="C59" s="278"/>
      <c r="D59" s="278"/>
      <c r="E59" s="278"/>
      <c r="F59" s="278"/>
      <c r="G59" s="278"/>
      <c r="H59" s="278"/>
      <c r="I59" s="278"/>
      <c r="J59" s="278"/>
      <c r="K59" s="279"/>
      <c r="L59" s="55"/>
    </row>
    <row r="60" spans="1:12" ht="12.75" customHeight="1" thickBot="1" x14ac:dyDescent="0.3">
      <c r="A60" s="63"/>
      <c r="B60" s="63"/>
      <c r="C60" s="63"/>
      <c r="D60" s="63"/>
      <c r="E60" s="63"/>
      <c r="F60" s="63"/>
      <c r="G60" s="63"/>
      <c r="H60" s="63"/>
      <c r="I60" s="63"/>
      <c r="J60" s="63"/>
      <c r="K60" s="63"/>
    </row>
    <row r="61" spans="1:12" ht="12.75" customHeight="1" thickBot="1" x14ac:dyDescent="0.3">
      <c r="A61" s="235" t="s">
        <v>128</v>
      </c>
      <c r="B61" s="236"/>
      <c r="C61" s="236"/>
      <c r="D61" s="236"/>
      <c r="E61" s="236"/>
      <c r="F61" s="236"/>
      <c r="G61" s="236"/>
      <c r="H61" s="236"/>
      <c r="I61" s="236"/>
      <c r="J61" s="236"/>
      <c r="K61" s="237"/>
    </row>
    <row r="62" spans="1:12" s="29" customFormat="1" ht="12.75" customHeight="1" x14ac:dyDescent="0.25">
      <c r="A62" s="58"/>
      <c r="B62" s="58"/>
      <c r="C62" s="58"/>
      <c r="D62" s="58"/>
      <c r="E62" s="58"/>
      <c r="F62" s="58"/>
      <c r="G62" s="58"/>
      <c r="H62" s="58"/>
      <c r="I62" s="58"/>
      <c r="J62" s="58"/>
      <c r="K62" s="58"/>
    </row>
    <row r="63" spans="1:12" s="65" customFormat="1" ht="12.75" customHeight="1" x14ac:dyDescent="0.25">
      <c r="A63" s="64" t="s">
        <v>125</v>
      </c>
      <c r="B63" s="64" t="s">
        <v>126</v>
      </c>
      <c r="C63" s="64" t="s">
        <v>127</v>
      </c>
      <c r="D63" s="37"/>
      <c r="E63" s="64" t="s">
        <v>129</v>
      </c>
      <c r="F63" s="64" t="s">
        <v>126</v>
      </c>
      <c r="G63" s="64" t="s">
        <v>127</v>
      </c>
      <c r="H63" s="37"/>
      <c r="I63" s="64" t="s">
        <v>130</v>
      </c>
      <c r="J63" s="64" t="s">
        <v>126</v>
      </c>
      <c r="K63" s="64" t="s">
        <v>127</v>
      </c>
    </row>
    <row r="64" spans="1:12" s="29" customFormat="1" ht="12.75" customHeight="1" x14ac:dyDescent="0.25">
      <c r="A64" s="66" t="str">
        <f>D48</f>
        <v>Segmento 1</v>
      </c>
      <c r="B64" s="67">
        <v>0.1</v>
      </c>
      <c r="C64" s="68">
        <f>(E48*B64)+E48</f>
        <v>385000</v>
      </c>
      <c r="D64" s="58"/>
      <c r="E64" s="66" t="str">
        <f>D48</f>
        <v>Segmento 1</v>
      </c>
      <c r="F64" s="67">
        <v>0.05</v>
      </c>
      <c r="G64" s="68">
        <f>(C64*F64)+C64</f>
        <v>404250</v>
      </c>
      <c r="H64" s="58"/>
      <c r="I64" s="66" t="str">
        <f>D48</f>
        <v>Segmento 1</v>
      </c>
      <c r="J64" s="67">
        <v>-0.02</v>
      </c>
      <c r="K64" s="68">
        <f>(G64*J64)+G64</f>
        <v>396165</v>
      </c>
    </row>
    <row r="65" spans="1:11" s="29" customFormat="1" ht="12.75" customHeight="1" x14ac:dyDescent="0.25">
      <c r="A65" s="66" t="str">
        <f>D49</f>
        <v>Segmento 2</v>
      </c>
      <c r="B65" s="67">
        <v>0.12</v>
      </c>
      <c r="C65" s="68">
        <f>(E49*B65)+E49</f>
        <v>201600</v>
      </c>
      <c r="D65" s="58"/>
      <c r="E65" s="66" t="str">
        <f>D49</f>
        <v>Segmento 2</v>
      </c>
      <c r="F65" s="67">
        <v>-0.04</v>
      </c>
      <c r="G65" s="68">
        <f>(C65*F65)+C65</f>
        <v>193536</v>
      </c>
      <c r="H65" s="58"/>
      <c r="I65" s="66" t="str">
        <f>D49</f>
        <v>Segmento 2</v>
      </c>
      <c r="J65" s="67">
        <v>0.01</v>
      </c>
      <c r="K65" s="68">
        <f>(G65*J65)+G65</f>
        <v>195471.35999999999</v>
      </c>
    </row>
    <row r="66" spans="1:11" s="29" customFormat="1" ht="12.75" customHeight="1" x14ac:dyDescent="0.25">
      <c r="A66" s="66" t="str">
        <f>D50</f>
        <v>Segmento 3</v>
      </c>
      <c r="B66" s="67">
        <v>0.08</v>
      </c>
      <c r="C66" s="68">
        <f>(E50*B66)+E50</f>
        <v>270000</v>
      </c>
      <c r="D66" s="58"/>
      <c r="E66" s="66" t="str">
        <f>D50</f>
        <v>Segmento 3</v>
      </c>
      <c r="F66" s="67">
        <v>0.09</v>
      </c>
      <c r="G66" s="68">
        <f>(C66*F66)+C66</f>
        <v>294300</v>
      </c>
      <c r="H66" s="58"/>
      <c r="I66" s="66" t="str">
        <f>D50</f>
        <v>Segmento 3</v>
      </c>
      <c r="J66" s="67">
        <v>0.11</v>
      </c>
      <c r="K66" s="68">
        <f>(G66*J66)+G66</f>
        <v>326673</v>
      </c>
    </row>
    <row r="67" spans="1:11" s="29" customFormat="1" ht="12.75" customHeight="1" x14ac:dyDescent="0.25">
      <c r="A67" s="66" t="str">
        <f>D51</f>
        <v>Segmento 4</v>
      </c>
      <c r="B67" s="67">
        <v>0.15</v>
      </c>
      <c r="C67" s="68">
        <f>(E51*B67)+E51</f>
        <v>368000</v>
      </c>
      <c r="D67" s="58"/>
      <c r="E67" s="66" t="str">
        <f>D51</f>
        <v>Segmento 4</v>
      </c>
      <c r="F67" s="67">
        <v>0.12</v>
      </c>
      <c r="G67" s="68">
        <f>(C67*F67)+C67</f>
        <v>412160</v>
      </c>
      <c r="H67" s="58"/>
      <c r="I67" s="66" t="str">
        <f>D51</f>
        <v>Segmento 4</v>
      </c>
      <c r="J67" s="67">
        <v>-0.03</v>
      </c>
      <c r="K67" s="68">
        <f>(G67*J67)+G67</f>
        <v>399795.20000000001</v>
      </c>
    </row>
    <row r="68" spans="1:11" s="29" customFormat="1" ht="12.75" customHeight="1" x14ac:dyDescent="0.25">
      <c r="A68" s="61"/>
      <c r="B68" s="58"/>
      <c r="C68" s="62"/>
      <c r="D68" s="58"/>
      <c r="E68" s="58"/>
      <c r="F68" s="58"/>
      <c r="G68" s="58"/>
      <c r="H68" s="58"/>
      <c r="I68" s="58"/>
      <c r="J68" s="58"/>
      <c r="K68" s="58"/>
    </row>
    <row r="69" spans="1:11" s="29" customFormat="1" ht="12.75" customHeight="1" x14ac:dyDescent="0.25">
      <c r="A69" s="58"/>
      <c r="B69" s="58"/>
      <c r="C69" s="62"/>
      <c r="D69" s="58"/>
      <c r="E69" s="58"/>
      <c r="F69" s="58"/>
      <c r="G69" s="58"/>
      <c r="H69" s="58"/>
      <c r="I69" s="58"/>
      <c r="J69" s="58"/>
      <c r="K69" s="58"/>
    </row>
    <row r="70" spans="1:11" s="29" customFormat="1" ht="12.75" customHeight="1" x14ac:dyDescent="0.25">
      <c r="A70" s="58"/>
      <c r="B70" s="58"/>
      <c r="C70" s="62"/>
      <c r="D70" s="58"/>
      <c r="E70" s="58"/>
      <c r="F70" s="58"/>
      <c r="G70" s="58"/>
      <c r="H70" s="58"/>
      <c r="I70" s="58"/>
      <c r="J70" s="58"/>
      <c r="K70" s="58"/>
    </row>
    <row r="71" spans="1:11" s="29" customFormat="1" ht="12.75" customHeight="1" x14ac:dyDescent="0.25">
      <c r="A71" s="58"/>
      <c r="B71" s="58"/>
      <c r="C71" s="62"/>
      <c r="D71" s="58"/>
      <c r="E71" s="58"/>
      <c r="F71" s="58"/>
      <c r="G71" s="58"/>
      <c r="H71" s="58"/>
      <c r="I71" s="58"/>
      <c r="J71" s="58"/>
      <c r="K71" s="58"/>
    </row>
    <row r="72" spans="1:11" s="29" customFormat="1" ht="12.75" customHeight="1" x14ac:dyDescent="0.25">
      <c r="A72" s="58"/>
      <c r="B72" s="58"/>
      <c r="C72" s="62"/>
      <c r="D72" s="58"/>
      <c r="E72" s="58"/>
      <c r="F72" s="58"/>
      <c r="G72" s="58"/>
      <c r="H72" s="58"/>
      <c r="I72" s="58"/>
      <c r="J72" s="58"/>
      <c r="K72" s="58"/>
    </row>
    <row r="73" spans="1:11" s="29" customFormat="1" ht="12.75" customHeight="1" x14ac:dyDescent="0.25">
      <c r="A73" s="58"/>
      <c r="B73" s="58"/>
      <c r="C73" s="62"/>
      <c r="D73" s="58"/>
      <c r="E73" s="58"/>
      <c r="F73" s="58"/>
      <c r="G73" s="58"/>
      <c r="H73" s="58"/>
      <c r="I73" s="58"/>
      <c r="J73" s="58"/>
      <c r="K73" s="58"/>
    </row>
    <row r="74" spans="1:11" s="29" customFormat="1" ht="12.75" customHeight="1" x14ac:dyDescent="0.25">
      <c r="A74" s="58"/>
      <c r="B74" s="58"/>
      <c r="C74" s="62"/>
      <c r="D74" s="58"/>
      <c r="E74" s="58"/>
      <c r="F74" s="58"/>
      <c r="G74" s="58"/>
      <c r="H74" s="58"/>
      <c r="I74" s="58"/>
      <c r="J74" s="58"/>
      <c r="K74" s="58"/>
    </row>
    <row r="75" spans="1:11" s="29" customFormat="1" ht="12.75" customHeight="1" x14ac:dyDescent="0.25">
      <c r="A75" s="58"/>
      <c r="B75" s="58"/>
      <c r="C75" s="62"/>
      <c r="D75" s="58"/>
      <c r="E75" s="58"/>
      <c r="F75" s="58"/>
      <c r="G75" s="58"/>
      <c r="H75" s="58"/>
      <c r="I75" s="58"/>
      <c r="J75" s="58"/>
      <c r="K75" s="58"/>
    </row>
    <row r="76" spans="1:11" s="29" customFormat="1" ht="12.75" customHeight="1" x14ac:dyDescent="0.25">
      <c r="A76" s="58"/>
      <c r="B76" s="58"/>
      <c r="C76" s="62"/>
      <c r="D76" s="58"/>
      <c r="E76" s="58"/>
      <c r="F76" s="58"/>
      <c r="G76" s="58"/>
      <c r="H76" s="58"/>
      <c r="I76" s="58"/>
      <c r="J76" s="58"/>
      <c r="K76" s="58"/>
    </row>
    <row r="77" spans="1:11" ht="12.75" customHeight="1" x14ac:dyDescent="0.25">
      <c r="A77" s="63"/>
      <c r="B77" s="63"/>
      <c r="C77" s="62"/>
      <c r="D77" s="63"/>
      <c r="E77" s="63"/>
      <c r="F77" s="63"/>
      <c r="G77" s="63"/>
      <c r="H77" s="63"/>
      <c r="I77" s="63"/>
      <c r="J77" s="63"/>
      <c r="K77" s="63"/>
    </row>
    <row r="78" spans="1:11" ht="12.75" customHeight="1" x14ac:dyDescent="0.25">
      <c r="A78" s="63"/>
      <c r="B78" s="63"/>
      <c r="C78" s="62"/>
      <c r="D78" s="63"/>
      <c r="E78" s="63"/>
      <c r="F78" s="63"/>
      <c r="G78" s="63"/>
      <c r="H78" s="63"/>
      <c r="I78" s="63"/>
      <c r="J78" s="63"/>
      <c r="K78" s="63"/>
    </row>
    <row r="79" spans="1:11" ht="12.75" customHeight="1" x14ac:dyDescent="0.25">
      <c r="A79" s="63"/>
      <c r="B79" s="63"/>
      <c r="C79" s="62"/>
      <c r="D79" s="63"/>
      <c r="E79" s="63"/>
      <c r="F79" s="63"/>
      <c r="G79" s="63"/>
      <c r="H79" s="63"/>
      <c r="I79" s="63"/>
      <c r="J79" s="63"/>
      <c r="K79" s="63"/>
    </row>
    <row r="80" spans="1:11" ht="12.75" customHeight="1" x14ac:dyDescent="0.25">
      <c r="A80" s="63"/>
      <c r="B80" s="63"/>
      <c r="C80" s="62"/>
      <c r="D80" s="63"/>
      <c r="E80" s="63"/>
      <c r="F80" s="63"/>
      <c r="G80" s="63"/>
      <c r="H80" s="63"/>
      <c r="I80" s="63"/>
      <c r="J80" s="63"/>
      <c r="K80" s="63"/>
    </row>
    <row r="81" spans="1:12" ht="12.75" customHeight="1" x14ac:dyDescent="0.25">
      <c r="A81" s="63"/>
      <c r="B81" s="63"/>
      <c r="C81" s="62"/>
      <c r="D81" s="63"/>
      <c r="E81" s="63"/>
      <c r="F81" s="63"/>
      <c r="G81" s="63"/>
      <c r="H81" s="63"/>
      <c r="I81" s="63"/>
      <c r="J81" s="63"/>
      <c r="K81" s="63"/>
    </row>
    <row r="82" spans="1:12" ht="12.75" customHeight="1" x14ac:dyDescent="0.25">
      <c r="A82" s="63"/>
      <c r="B82" s="63"/>
      <c r="C82" s="62"/>
      <c r="D82" s="63"/>
      <c r="E82" s="63"/>
      <c r="F82" s="63"/>
      <c r="G82" s="63"/>
      <c r="H82" s="63"/>
      <c r="I82" s="63"/>
      <c r="J82" s="63"/>
      <c r="K82" s="63"/>
    </row>
    <row r="83" spans="1:12" ht="12.75" customHeight="1" x14ac:dyDescent="0.25">
      <c r="A83" s="63"/>
      <c r="B83" s="63"/>
      <c r="C83" s="62"/>
      <c r="D83" s="63"/>
      <c r="E83" s="63"/>
      <c r="F83" s="63"/>
      <c r="G83" s="63"/>
      <c r="H83" s="63"/>
      <c r="I83" s="63"/>
      <c r="J83" s="63"/>
      <c r="K83" s="63"/>
    </row>
    <row r="84" spans="1:12" ht="12.75" customHeight="1" x14ac:dyDescent="0.25">
      <c r="A84" s="63"/>
      <c r="B84" s="63"/>
      <c r="C84" s="62"/>
      <c r="D84" s="63"/>
      <c r="E84" s="63"/>
      <c r="F84" s="63"/>
      <c r="G84" s="63"/>
      <c r="H84" s="63"/>
      <c r="I84" s="63"/>
      <c r="J84" s="63"/>
      <c r="K84" s="63"/>
    </row>
    <row r="85" spans="1:12" ht="12.75" customHeight="1" x14ac:dyDescent="0.25">
      <c r="A85" s="63"/>
      <c r="B85" s="63"/>
      <c r="C85" s="62"/>
      <c r="D85" s="63"/>
      <c r="E85" s="63"/>
      <c r="F85" s="63"/>
      <c r="G85" s="63"/>
      <c r="H85" s="63"/>
      <c r="I85" s="63"/>
      <c r="J85" s="63"/>
      <c r="K85" s="63"/>
    </row>
    <row r="86" spans="1:12" ht="12.75" customHeight="1" x14ac:dyDescent="0.25">
      <c r="A86" s="63"/>
      <c r="B86" s="63"/>
      <c r="C86" s="62"/>
      <c r="D86" s="63"/>
      <c r="E86" s="63"/>
      <c r="F86" s="63"/>
      <c r="G86" s="63"/>
      <c r="H86" s="63"/>
      <c r="I86" s="63"/>
      <c r="J86" s="63"/>
      <c r="K86" s="63"/>
    </row>
    <row r="87" spans="1:12" ht="12.75" customHeight="1" x14ac:dyDescent="0.25"/>
    <row r="88" spans="1:12" ht="26.25" customHeight="1" x14ac:dyDescent="0.25">
      <c r="A88" s="265" t="s">
        <v>81</v>
      </c>
      <c r="B88" s="265"/>
      <c r="C88" s="265"/>
      <c r="D88" s="265"/>
      <c r="E88" s="265"/>
      <c r="F88" s="265"/>
      <c r="G88" s="265"/>
      <c r="H88" s="265"/>
      <c r="I88" s="265"/>
      <c r="J88" s="265"/>
      <c r="K88" s="265"/>
    </row>
    <row r="90" spans="1:12" ht="12.75" customHeight="1" x14ac:dyDescent="0.25">
      <c r="A90" s="249" t="s">
        <v>87</v>
      </c>
      <c r="B90" s="249"/>
      <c r="C90" s="249"/>
      <c r="D90" s="249"/>
      <c r="E90" s="249"/>
      <c r="F90" s="249"/>
      <c r="G90" s="249"/>
      <c r="H90" s="249"/>
      <c r="I90" s="249"/>
      <c r="J90" s="249"/>
      <c r="K90" s="249"/>
    </row>
    <row r="92" spans="1:12" ht="175.5" customHeight="1" x14ac:dyDescent="0.25">
      <c r="A92" s="250" t="s">
        <v>114</v>
      </c>
      <c r="B92" s="251"/>
      <c r="C92" s="251"/>
      <c r="D92" s="251"/>
      <c r="E92" s="251"/>
      <c r="F92" s="251"/>
      <c r="G92" s="251"/>
      <c r="H92" s="251"/>
      <c r="I92" s="251"/>
      <c r="J92" s="251"/>
      <c r="K92" s="252"/>
      <c r="L92" s="10"/>
    </row>
    <row r="94" spans="1:12" x14ac:dyDescent="0.25">
      <c r="H94" s="28" t="s">
        <v>64</v>
      </c>
      <c r="J94" s="28" t="s">
        <v>66</v>
      </c>
    </row>
  </sheetData>
  <mergeCells count="35">
    <mergeCell ref="A90:K90"/>
    <mergeCell ref="A92:K92"/>
    <mergeCell ref="A55:K55"/>
    <mergeCell ref="A88:K88"/>
    <mergeCell ref="A43:K43"/>
    <mergeCell ref="A53:K53"/>
    <mergeCell ref="A57:K57"/>
    <mergeCell ref="A59:K59"/>
    <mergeCell ref="A47:C47"/>
    <mergeCell ref="E47:F47"/>
    <mergeCell ref="A61:K61"/>
    <mergeCell ref="B35:K35"/>
    <mergeCell ref="A37:K37"/>
    <mergeCell ref="A41:K41"/>
    <mergeCell ref="A45:K45"/>
    <mergeCell ref="B27:K27"/>
    <mergeCell ref="B29:K29"/>
    <mergeCell ref="B31:K31"/>
    <mergeCell ref="B33:K33"/>
    <mergeCell ref="A39:K39"/>
    <mergeCell ref="B19:K19"/>
    <mergeCell ref="B21:K21"/>
    <mergeCell ref="A23:K23"/>
    <mergeCell ref="A25:K25"/>
    <mergeCell ref="A1:G1"/>
    <mergeCell ref="A11:K11"/>
    <mergeCell ref="A13:K13"/>
    <mergeCell ref="A15:K15"/>
    <mergeCell ref="B17:K17"/>
    <mergeCell ref="A5:K5"/>
    <mergeCell ref="A7:K7"/>
    <mergeCell ref="A9:K9"/>
    <mergeCell ref="B18:K18"/>
    <mergeCell ref="B20:K20"/>
    <mergeCell ref="A3:K3"/>
  </mergeCells>
  <phoneticPr fontId="5" type="noConversion"/>
  <hyperlinks>
    <hyperlink ref="H1" location="INTRODUCCIÓN!A1" display="MENÚ PRINCIPAL" xr:uid="{00000000-0004-0000-0600-000000000000}"/>
    <hyperlink ref="J1" location="'5. MENSAJE'!A1" display="FASE 5" xr:uid="{00000000-0004-0000-0600-000001000000}"/>
    <hyperlink ref="J94" location="'5. MENSAJE'!A1" display="FASE 5" xr:uid="{00000000-0004-0000-0600-000002000000}"/>
    <hyperlink ref="H94" location="'3. PLANIFICACIÓN - OBJETIVOS'!A1" display="FASE 5" xr:uid="{00000000-0004-0000-0600-000003000000}"/>
  </hyperlinks>
  <pageMargins left="0.75" right="0.75" top="1" bottom="1" header="0" footer="0"/>
  <pageSetup paperSize="9" orientation="landscape" verticalDpi="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36"/>
  <sheetViews>
    <sheetView workbookViewId="0">
      <selection sqref="A1:G1"/>
    </sheetView>
  </sheetViews>
  <sheetFormatPr baseColWidth="10" defaultColWidth="11.44140625" defaultRowHeight="13.2" x14ac:dyDescent="0.25"/>
  <cols>
    <col min="1" max="16384" width="11.44140625" style="1"/>
  </cols>
  <sheetData>
    <row r="1" spans="1:11" ht="12.75" customHeight="1" x14ac:dyDescent="0.25">
      <c r="A1" s="172" t="s">
        <v>155</v>
      </c>
      <c r="B1" s="172"/>
      <c r="C1" s="172"/>
      <c r="D1" s="172"/>
      <c r="E1" s="172"/>
      <c r="F1" s="172"/>
      <c r="G1" s="172"/>
      <c r="H1" s="25" t="s">
        <v>62</v>
      </c>
      <c r="I1" s="21"/>
      <c r="J1" s="25" t="s">
        <v>71</v>
      </c>
      <c r="K1" s="21"/>
    </row>
    <row r="2" spans="1:11" x14ac:dyDescent="0.25">
      <c r="J2" s="26"/>
    </row>
    <row r="3" spans="1:11" ht="27.75" customHeight="1" x14ac:dyDescent="0.25">
      <c r="A3" s="233" t="s">
        <v>157</v>
      </c>
      <c r="B3" s="234"/>
      <c r="C3" s="234"/>
      <c r="D3" s="234"/>
      <c r="E3" s="234"/>
      <c r="F3" s="234"/>
      <c r="G3" s="234"/>
      <c r="H3" s="234"/>
      <c r="I3" s="234"/>
      <c r="J3" s="234"/>
      <c r="K3" s="234"/>
    </row>
    <row r="4" spans="1:11" ht="42.75" customHeight="1" x14ac:dyDescent="0.25">
      <c r="A4" s="233" t="s">
        <v>253</v>
      </c>
      <c r="B4" s="234"/>
      <c r="C4" s="234"/>
      <c r="D4" s="234"/>
      <c r="E4" s="234"/>
      <c r="F4" s="234"/>
      <c r="G4" s="234"/>
      <c r="H4" s="234"/>
      <c r="I4" s="234"/>
      <c r="J4" s="234"/>
      <c r="K4" s="234"/>
    </row>
    <row r="5" spans="1:11" ht="13.8" thickBot="1" x14ac:dyDescent="0.3"/>
    <row r="6" spans="1:11" ht="25.5" customHeight="1" thickBot="1" x14ac:dyDescent="0.3">
      <c r="A6" s="235" t="s">
        <v>371</v>
      </c>
      <c r="B6" s="280"/>
      <c r="C6" s="280"/>
      <c r="D6" s="280"/>
      <c r="E6" s="280"/>
      <c r="F6" s="280"/>
      <c r="G6" s="280"/>
      <c r="H6" s="280"/>
      <c r="I6" s="280"/>
      <c r="J6" s="280"/>
      <c r="K6" s="281"/>
    </row>
    <row r="7" spans="1:11" s="29" customFormat="1" ht="12.75" customHeight="1" x14ac:dyDescent="0.25">
      <c r="A7" s="58"/>
      <c r="B7" s="58"/>
      <c r="C7" s="58"/>
      <c r="D7" s="58"/>
      <c r="E7" s="58"/>
      <c r="F7" s="58"/>
      <c r="G7" s="58"/>
      <c r="H7" s="58"/>
      <c r="I7" s="58"/>
      <c r="J7" s="58"/>
      <c r="K7" s="58"/>
    </row>
    <row r="8" spans="1:11" ht="15" customHeight="1" x14ac:dyDescent="0.25">
      <c r="A8" s="113"/>
      <c r="B8" s="299" t="s">
        <v>254</v>
      </c>
      <c r="C8" s="300"/>
      <c r="D8" s="301"/>
      <c r="E8" s="299" t="s">
        <v>255</v>
      </c>
      <c r="F8" s="300"/>
      <c r="G8" s="301"/>
      <c r="H8" s="299" t="s">
        <v>256</v>
      </c>
      <c r="I8" s="300"/>
      <c r="J8" s="301"/>
      <c r="K8" s="112"/>
    </row>
    <row r="9" spans="1:11" ht="33.75" customHeight="1" x14ac:dyDescent="0.25">
      <c r="A9" s="113"/>
      <c r="B9" s="302" t="s">
        <v>258</v>
      </c>
      <c r="C9" s="303"/>
      <c r="D9" s="304"/>
      <c r="E9" s="302" t="s">
        <v>257</v>
      </c>
      <c r="F9" s="303"/>
      <c r="G9" s="304"/>
      <c r="H9" s="302" t="s">
        <v>259</v>
      </c>
      <c r="I9" s="303"/>
      <c r="J9" s="304"/>
      <c r="K9" s="18"/>
    </row>
    <row r="10" spans="1:11" ht="36" customHeight="1" x14ac:dyDescent="0.25">
      <c r="A10" s="113"/>
      <c r="B10" s="302" t="s">
        <v>260</v>
      </c>
      <c r="C10" s="303"/>
      <c r="D10" s="304"/>
      <c r="E10" s="302" t="s">
        <v>261</v>
      </c>
      <c r="F10" s="303"/>
      <c r="G10" s="304"/>
      <c r="H10" s="302" t="s">
        <v>262</v>
      </c>
      <c r="I10" s="303"/>
      <c r="J10" s="304"/>
      <c r="K10" s="18"/>
    </row>
    <row r="11" spans="1:11" ht="46.5" customHeight="1" x14ac:dyDescent="0.25">
      <c r="A11" s="113"/>
      <c r="B11" s="302" t="s">
        <v>263</v>
      </c>
      <c r="C11" s="303"/>
      <c r="D11" s="304"/>
      <c r="E11" s="302" t="s">
        <v>264</v>
      </c>
      <c r="F11" s="303"/>
      <c r="G11" s="304"/>
      <c r="H11" s="302" t="s">
        <v>265</v>
      </c>
      <c r="I11" s="303"/>
      <c r="J11" s="304"/>
      <c r="K11" s="18"/>
    </row>
    <row r="12" spans="1:11" ht="37.5" customHeight="1" x14ac:dyDescent="0.25">
      <c r="A12" s="113"/>
      <c r="B12" s="302" t="s">
        <v>266</v>
      </c>
      <c r="C12" s="303"/>
      <c r="D12" s="304"/>
      <c r="E12" s="302" t="s">
        <v>267</v>
      </c>
      <c r="F12" s="303"/>
      <c r="G12" s="304"/>
      <c r="H12" s="302" t="s">
        <v>268</v>
      </c>
      <c r="I12" s="303"/>
      <c r="J12" s="304"/>
      <c r="K12" s="18"/>
    </row>
    <row r="13" spans="1:11" ht="12.75" customHeight="1" x14ac:dyDescent="0.25">
      <c r="A13" s="18"/>
      <c r="B13" s="144"/>
      <c r="C13" s="144"/>
      <c r="D13" s="144"/>
      <c r="E13" s="144"/>
      <c r="F13" s="144"/>
      <c r="G13" s="144"/>
      <c r="H13" s="144"/>
      <c r="I13" s="144"/>
      <c r="J13" s="144"/>
      <c r="K13" s="18"/>
    </row>
    <row r="14" spans="1:11" ht="38.25" customHeight="1" x14ac:dyDescent="0.25">
      <c r="A14" s="233" t="s">
        <v>372</v>
      </c>
      <c r="B14" s="234"/>
      <c r="C14" s="234"/>
      <c r="D14" s="234"/>
      <c r="E14" s="234"/>
      <c r="F14" s="234"/>
      <c r="G14" s="234"/>
      <c r="H14" s="234"/>
      <c r="I14" s="234"/>
      <c r="J14" s="234"/>
      <c r="K14" s="234"/>
    </row>
    <row r="15" spans="1:11" ht="40.5" customHeight="1" x14ac:dyDescent="0.25">
      <c r="A15" s="233" t="s">
        <v>378</v>
      </c>
      <c r="B15" s="234"/>
      <c r="C15" s="234"/>
      <c r="D15" s="234"/>
      <c r="E15" s="234"/>
      <c r="F15" s="234"/>
      <c r="G15" s="234"/>
      <c r="H15" s="234"/>
      <c r="I15" s="234"/>
      <c r="J15" s="234"/>
      <c r="K15" s="234"/>
    </row>
    <row r="16" spans="1:11" ht="27" customHeight="1" x14ac:dyDescent="0.25">
      <c r="A16" s="233" t="s">
        <v>373</v>
      </c>
      <c r="B16" s="234"/>
      <c r="C16" s="234"/>
      <c r="D16" s="234"/>
      <c r="E16" s="234"/>
      <c r="F16" s="234"/>
      <c r="G16" s="234"/>
      <c r="H16" s="234"/>
      <c r="I16" s="234"/>
      <c r="J16" s="234"/>
      <c r="K16" s="234"/>
    </row>
    <row r="17" spans="1:11" ht="12.75" customHeight="1" x14ac:dyDescent="0.25">
      <c r="A17" s="307" t="s">
        <v>374</v>
      </c>
      <c r="B17" s="308"/>
      <c r="C17" s="308"/>
      <c r="D17" s="308"/>
      <c r="E17" s="308"/>
      <c r="F17" s="308"/>
      <c r="G17" s="308"/>
      <c r="H17" s="308"/>
      <c r="I17" s="308"/>
      <c r="J17" s="308"/>
      <c r="K17" s="308"/>
    </row>
    <row r="18" spans="1:11" ht="12.75" customHeight="1" x14ac:dyDescent="0.25">
      <c r="A18" s="307" t="s">
        <v>376</v>
      </c>
      <c r="B18" s="308"/>
      <c r="C18" s="308"/>
      <c r="D18" s="308"/>
      <c r="E18" s="308"/>
      <c r="F18" s="308"/>
      <c r="G18" s="308"/>
      <c r="H18" s="308"/>
      <c r="I18" s="308"/>
      <c r="J18" s="308"/>
      <c r="K18" s="308"/>
    </row>
    <row r="19" spans="1:11" ht="12.75" customHeight="1" x14ac:dyDescent="0.25">
      <c r="A19" s="307" t="s">
        <v>377</v>
      </c>
      <c r="B19" s="308"/>
      <c r="C19" s="308"/>
      <c r="D19" s="308"/>
      <c r="E19" s="308"/>
      <c r="F19" s="308"/>
      <c r="G19" s="308"/>
      <c r="H19" s="308"/>
      <c r="I19" s="308"/>
      <c r="J19" s="308"/>
      <c r="K19" s="308"/>
    </row>
    <row r="20" spans="1:11" ht="12.75" customHeight="1" x14ac:dyDescent="0.25">
      <c r="A20" s="307" t="s">
        <v>375</v>
      </c>
      <c r="B20" s="308"/>
      <c r="C20" s="308"/>
      <c r="D20" s="308"/>
      <c r="E20" s="308"/>
      <c r="F20" s="308"/>
      <c r="G20" s="308"/>
      <c r="H20" s="308"/>
      <c r="I20" s="308"/>
      <c r="J20" s="308"/>
      <c r="K20" s="308"/>
    </row>
    <row r="21" spans="1:11" s="29" customFormat="1" ht="36.75" customHeight="1" x14ac:dyDescent="0.25">
      <c r="A21" s="305" t="s">
        <v>398</v>
      </c>
      <c r="B21" s="306"/>
      <c r="C21" s="306"/>
      <c r="D21" s="306"/>
      <c r="E21" s="306"/>
      <c r="F21" s="306"/>
      <c r="G21" s="306"/>
      <c r="H21" s="306"/>
      <c r="I21" s="306"/>
      <c r="J21" s="306"/>
      <c r="K21" s="306"/>
    </row>
    <row r="22" spans="1:11" s="29" customFormat="1" x14ac:dyDescent="0.25">
      <c r="A22" s="233" t="s">
        <v>379</v>
      </c>
      <c r="B22" s="234"/>
      <c r="C22" s="234"/>
      <c r="D22" s="234"/>
      <c r="E22" s="234"/>
      <c r="F22" s="234"/>
      <c r="G22" s="234"/>
      <c r="H22" s="234"/>
      <c r="I22" s="234"/>
      <c r="J22" s="234"/>
      <c r="K22" s="234"/>
    </row>
    <row r="23" spans="1:11" s="29" customFormat="1" ht="26.25" customHeight="1" x14ac:dyDescent="0.25">
      <c r="A23" s="87"/>
      <c r="B23" s="282" t="s">
        <v>380</v>
      </c>
      <c r="C23" s="283"/>
      <c r="D23" s="284"/>
      <c r="E23" s="285" t="s">
        <v>381</v>
      </c>
      <c r="F23" s="286"/>
      <c r="G23" s="287"/>
      <c r="H23" s="288" t="s">
        <v>382</v>
      </c>
      <c r="I23" s="283"/>
      <c r="J23" s="284"/>
      <c r="K23" s="143"/>
    </row>
    <row r="24" spans="1:11" s="29" customFormat="1" ht="36.75" customHeight="1" x14ac:dyDescent="0.25">
      <c r="A24" s="147"/>
      <c r="B24" s="289" t="s">
        <v>383</v>
      </c>
      <c r="C24" s="290"/>
      <c r="D24" s="291"/>
      <c r="E24" s="292" t="s">
        <v>384</v>
      </c>
      <c r="F24" s="293"/>
      <c r="G24" s="294"/>
      <c r="H24" s="295" t="s">
        <v>385</v>
      </c>
      <c r="I24" s="290"/>
      <c r="J24" s="291"/>
      <c r="K24" s="143"/>
    </row>
    <row r="25" spans="1:11" ht="12.75" customHeight="1" thickBot="1" x14ac:dyDescent="0.3">
      <c r="A25" s="145"/>
      <c r="B25" s="146"/>
      <c r="C25" s="146"/>
      <c r="D25" s="146"/>
      <c r="E25" s="146"/>
      <c r="F25" s="146"/>
      <c r="G25" s="146"/>
      <c r="H25" s="146"/>
      <c r="I25" s="146"/>
      <c r="J25" s="146"/>
      <c r="K25" s="146"/>
    </row>
    <row r="26" spans="1:11" ht="25.5" customHeight="1" thickBot="1" x14ac:dyDescent="0.3">
      <c r="A26" s="235" t="s">
        <v>386</v>
      </c>
      <c r="B26" s="280"/>
      <c r="C26" s="280"/>
      <c r="D26" s="280"/>
      <c r="E26" s="280"/>
      <c r="F26" s="280"/>
      <c r="G26" s="280"/>
      <c r="H26" s="280"/>
      <c r="I26" s="280"/>
      <c r="J26" s="280"/>
      <c r="K26" s="281"/>
    </row>
    <row r="27" spans="1:11" ht="12.75" customHeight="1" thickBot="1" x14ac:dyDescent="0.3">
      <c r="A27" s="148"/>
      <c r="B27" s="149"/>
      <c r="C27" s="149"/>
      <c r="D27" s="149"/>
      <c r="E27" s="149"/>
      <c r="F27" s="149"/>
      <c r="G27" s="149"/>
      <c r="H27" s="149"/>
      <c r="I27" s="149"/>
      <c r="J27" s="149"/>
      <c r="K27" s="149"/>
    </row>
    <row r="28" spans="1:11" ht="36.75" customHeight="1" thickBot="1" x14ac:dyDescent="0.3">
      <c r="A28" s="296"/>
      <c r="B28" s="297"/>
      <c r="C28" s="297"/>
      <c r="D28" s="297"/>
      <c r="E28" s="297"/>
      <c r="F28" s="297"/>
      <c r="G28" s="297"/>
      <c r="H28" s="297"/>
      <c r="I28" s="297"/>
      <c r="J28" s="297"/>
      <c r="K28" s="298"/>
    </row>
    <row r="29" spans="1:11" s="29" customFormat="1" ht="12.75" customHeight="1" x14ac:dyDescent="0.25">
      <c r="A29" s="58"/>
    </row>
    <row r="30" spans="1:11" x14ac:dyDescent="0.25">
      <c r="A30" s="265" t="s">
        <v>82</v>
      </c>
      <c r="B30" s="265"/>
      <c r="C30" s="265"/>
      <c r="D30" s="265"/>
      <c r="E30" s="265"/>
      <c r="F30" s="265"/>
      <c r="G30" s="265"/>
      <c r="H30" s="265"/>
      <c r="I30" s="265"/>
      <c r="J30" s="265"/>
      <c r="K30" s="265"/>
    </row>
    <row r="31" spans="1:11" ht="12.75" customHeight="1" x14ac:dyDescent="0.25"/>
    <row r="32" spans="1:11" x14ac:dyDescent="0.25">
      <c r="A32" s="249" t="s">
        <v>226</v>
      </c>
      <c r="B32" s="249"/>
      <c r="C32" s="249"/>
      <c r="D32" s="249"/>
      <c r="E32" s="249"/>
      <c r="F32" s="249"/>
      <c r="G32" s="249"/>
      <c r="H32" s="249"/>
      <c r="I32" s="249"/>
      <c r="J32" s="249"/>
      <c r="K32" s="249"/>
    </row>
    <row r="34" spans="1:11" ht="175.5" customHeight="1" x14ac:dyDescent="0.25">
      <c r="A34" s="250" t="s">
        <v>224</v>
      </c>
      <c r="B34" s="251"/>
      <c r="C34" s="251"/>
      <c r="D34" s="251"/>
      <c r="E34" s="251"/>
      <c r="F34" s="251"/>
      <c r="G34" s="251"/>
      <c r="H34" s="251"/>
      <c r="I34" s="251"/>
      <c r="J34" s="251"/>
      <c r="K34" s="252"/>
    </row>
    <row r="36" spans="1:11" x14ac:dyDescent="0.25">
      <c r="H36" s="28" t="s">
        <v>65</v>
      </c>
      <c r="J36" s="28" t="s">
        <v>71</v>
      </c>
    </row>
  </sheetData>
  <mergeCells count="39">
    <mergeCell ref="A21:K21"/>
    <mergeCell ref="A34:K34"/>
    <mergeCell ref="A30:K30"/>
    <mergeCell ref="E11:G11"/>
    <mergeCell ref="H11:J11"/>
    <mergeCell ref="B12:D12"/>
    <mergeCell ref="E12:G12"/>
    <mergeCell ref="H12:J12"/>
    <mergeCell ref="A14:K14"/>
    <mergeCell ref="A16:K16"/>
    <mergeCell ref="A19:K19"/>
    <mergeCell ref="A17:K17"/>
    <mergeCell ref="A18:K18"/>
    <mergeCell ref="A20:K20"/>
    <mergeCell ref="A15:K15"/>
    <mergeCell ref="A22:K22"/>
    <mergeCell ref="A28:K28"/>
    <mergeCell ref="A1:G1"/>
    <mergeCell ref="A3:K3"/>
    <mergeCell ref="A6:K6"/>
    <mergeCell ref="A32:K32"/>
    <mergeCell ref="A4:K4"/>
    <mergeCell ref="B8:D8"/>
    <mergeCell ref="E8:G8"/>
    <mergeCell ref="H8:J8"/>
    <mergeCell ref="B9:D9"/>
    <mergeCell ref="E9:G9"/>
    <mergeCell ref="H9:J9"/>
    <mergeCell ref="B10:D10"/>
    <mergeCell ref="E10:G10"/>
    <mergeCell ref="H10:J10"/>
    <mergeCell ref="B11:D11"/>
    <mergeCell ref="A26:K26"/>
    <mergeCell ref="B23:D23"/>
    <mergeCell ref="E23:G23"/>
    <mergeCell ref="H23:J23"/>
    <mergeCell ref="B24:D24"/>
    <mergeCell ref="E24:G24"/>
    <mergeCell ref="H24:J24"/>
  </mergeCells>
  <phoneticPr fontId="5" type="noConversion"/>
  <hyperlinks>
    <hyperlink ref="H1" location="INTRODUCCIÓN!A1" display="MENÚ PRINCIPAL" xr:uid="{00000000-0004-0000-0700-000000000000}"/>
    <hyperlink ref="J1" location="'6. PRESUPUESTO'!A1" display="FASE 6" xr:uid="{00000000-0004-0000-0700-000001000000}"/>
    <hyperlink ref="J36" location="'6. PRESUPUESTO'!A1" display="FASE 6" xr:uid="{00000000-0004-0000-0700-000002000000}"/>
    <hyperlink ref="H36" location="'4. PLANIFICACIÓN - SEGMENTACIÓN'!A1" display="FASE 4" xr:uid="{00000000-0004-0000-0700-000003000000}"/>
  </hyperlinks>
  <pageMargins left="0.75" right="0.75" top="1" bottom="1" header="0" footer="0"/>
  <pageSetup paperSize="9" orientation="landscape" verticalDpi="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L21"/>
  <sheetViews>
    <sheetView workbookViewId="0">
      <selection sqref="A1:G1"/>
    </sheetView>
  </sheetViews>
  <sheetFormatPr baseColWidth="10" defaultColWidth="11.44140625" defaultRowHeight="13.2" x14ac:dyDescent="0.25"/>
  <cols>
    <col min="1" max="3" width="11.44140625" style="1"/>
    <col min="4" max="4" width="11.5546875" style="1" bestFit="1" customWidth="1"/>
    <col min="5" max="5" width="11.44140625" style="1"/>
    <col min="6" max="6" width="11.5546875" style="1" bestFit="1" customWidth="1"/>
    <col min="7" max="16384" width="11.44140625" style="1"/>
  </cols>
  <sheetData>
    <row r="1" spans="1:11" ht="20.399999999999999" x14ac:dyDescent="0.25">
      <c r="A1" s="172" t="s">
        <v>158</v>
      </c>
      <c r="B1" s="172"/>
      <c r="C1" s="172"/>
      <c r="D1" s="172"/>
      <c r="E1" s="172"/>
      <c r="F1" s="172"/>
      <c r="G1" s="172"/>
      <c r="H1" s="25" t="s">
        <v>62</v>
      </c>
      <c r="I1" s="21"/>
      <c r="J1" s="25" t="s">
        <v>67</v>
      </c>
      <c r="K1" s="21"/>
    </row>
    <row r="2" spans="1:11" x14ac:dyDescent="0.25">
      <c r="A2" s="16"/>
      <c r="B2" s="16"/>
      <c r="C2" s="16"/>
      <c r="D2" s="16"/>
      <c r="E2" s="16"/>
      <c r="F2" s="16"/>
      <c r="G2" s="16"/>
      <c r="H2" s="16"/>
      <c r="I2" s="16"/>
      <c r="J2" s="16"/>
      <c r="K2" s="16"/>
    </row>
    <row r="3" spans="1:11" x14ac:dyDescent="0.25">
      <c r="A3" s="312" t="s">
        <v>159</v>
      </c>
      <c r="B3" s="313"/>
      <c r="C3" s="313"/>
      <c r="D3" s="313"/>
      <c r="E3" s="313"/>
      <c r="F3" s="313"/>
      <c r="G3" s="313"/>
      <c r="H3" s="313"/>
      <c r="I3" s="313"/>
      <c r="J3" s="313"/>
      <c r="K3" s="313"/>
    </row>
    <row r="4" spans="1:11" ht="13.8" thickBot="1" x14ac:dyDescent="0.3"/>
    <row r="5" spans="1:11" ht="27.75" customHeight="1" thickBot="1" x14ac:dyDescent="0.3">
      <c r="A5" s="309" t="s">
        <v>61</v>
      </c>
      <c r="B5" s="310"/>
      <c r="C5" s="310"/>
      <c r="D5" s="310"/>
      <c r="E5" s="310"/>
      <c r="F5" s="310"/>
      <c r="G5" s="310"/>
      <c r="H5" s="310"/>
      <c r="I5" s="310"/>
      <c r="J5" s="310"/>
      <c r="K5" s="311"/>
    </row>
    <row r="7" spans="1:11" x14ac:dyDescent="0.25">
      <c r="B7" s="184" t="s">
        <v>326</v>
      </c>
      <c r="C7" s="184"/>
      <c r="D7" s="184"/>
      <c r="E7" s="184"/>
      <c r="F7" s="184"/>
    </row>
    <row r="8" spans="1:11" ht="25.5" customHeight="1" x14ac:dyDescent="0.25">
      <c r="A8" s="18"/>
      <c r="B8" s="314" t="s">
        <v>322</v>
      </c>
      <c r="C8" s="314" t="s">
        <v>324</v>
      </c>
      <c r="D8" s="314"/>
      <c r="E8" s="314" t="s">
        <v>325</v>
      </c>
      <c r="F8" s="314"/>
      <c r="G8" s="18"/>
      <c r="H8" s="18"/>
      <c r="I8" s="18"/>
      <c r="J8" s="18"/>
      <c r="K8" s="18"/>
    </row>
    <row r="9" spans="1:11" ht="25.5" customHeight="1" x14ac:dyDescent="0.25">
      <c r="A9" s="18"/>
      <c r="B9" s="314"/>
      <c r="C9" s="121" t="s">
        <v>323</v>
      </c>
      <c r="D9" s="121" t="s">
        <v>216</v>
      </c>
      <c r="E9" s="121" t="s">
        <v>323</v>
      </c>
      <c r="F9" s="121" t="s">
        <v>216</v>
      </c>
      <c r="G9" s="18"/>
      <c r="H9" s="18"/>
      <c r="I9" s="18"/>
      <c r="J9" s="18"/>
      <c r="K9" s="18"/>
    </row>
    <row r="10" spans="1:11" ht="25.5" customHeight="1" x14ac:dyDescent="0.25">
      <c r="A10" s="18"/>
      <c r="B10" s="126" t="s">
        <v>235</v>
      </c>
      <c r="C10" s="126">
        <v>9</v>
      </c>
      <c r="D10" s="127">
        <f>C10/$C$15</f>
        <v>3.4749034749034749E-2</v>
      </c>
      <c r="E10" s="129">
        <v>450</v>
      </c>
      <c r="F10" s="127">
        <f>E10/$E$15</f>
        <v>2.097902097902098E-2</v>
      </c>
      <c r="G10" s="18"/>
      <c r="H10" s="18"/>
      <c r="I10" s="18"/>
      <c r="J10" s="18"/>
      <c r="K10" s="18"/>
    </row>
    <row r="11" spans="1:11" ht="25.5" customHeight="1" x14ac:dyDescent="0.25">
      <c r="A11" s="18"/>
      <c r="B11" s="126" t="s">
        <v>239</v>
      </c>
      <c r="C11" s="126">
        <v>60</v>
      </c>
      <c r="D11" s="127">
        <f t="shared" ref="D11:D15" si="0">C11/$C$15</f>
        <v>0.23166023166023167</v>
      </c>
      <c r="E11" s="129">
        <v>1800</v>
      </c>
      <c r="F11" s="127">
        <f t="shared" ref="F11:F15" si="1">E11/$E$15</f>
        <v>8.3916083916083919E-2</v>
      </c>
      <c r="G11" s="18"/>
      <c r="H11" s="18"/>
      <c r="I11" s="18"/>
      <c r="J11" s="18"/>
      <c r="K11" s="18"/>
    </row>
    <row r="12" spans="1:11" ht="25.5" customHeight="1" x14ac:dyDescent="0.25">
      <c r="A12" s="18"/>
      <c r="B12" s="126" t="s">
        <v>240</v>
      </c>
      <c r="C12" s="126">
        <v>180</v>
      </c>
      <c r="D12" s="127">
        <f t="shared" si="0"/>
        <v>0.69498069498069504</v>
      </c>
      <c r="E12" s="129">
        <v>18000</v>
      </c>
      <c r="F12" s="127">
        <f t="shared" si="1"/>
        <v>0.83916083916083917</v>
      </c>
      <c r="G12" s="18"/>
      <c r="H12" s="18"/>
      <c r="I12" s="18"/>
      <c r="J12" s="18"/>
      <c r="K12" s="18"/>
    </row>
    <row r="13" spans="1:11" ht="25.5" customHeight="1" x14ac:dyDescent="0.25">
      <c r="A13" s="18"/>
      <c r="B13" s="126" t="s">
        <v>237</v>
      </c>
      <c r="C13" s="126">
        <v>9</v>
      </c>
      <c r="D13" s="127">
        <f t="shared" si="0"/>
        <v>3.4749034749034749E-2</v>
      </c>
      <c r="E13" s="129">
        <v>0</v>
      </c>
      <c r="F13" s="127">
        <f t="shared" si="1"/>
        <v>0</v>
      </c>
      <c r="G13" s="18"/>
      <c r="H13" s="18"/>
      <c r="I13" s="18"/>
      <c r="J13" s="18"/>
      <c r="K13" s="18"/>
    </row>
    <row r="14" spans="1:11" ht="25.5" customHeight="1" x14ac:dyDescent="0.25">
      <c r="A14" s="18"/>
      <c r="B14" s="126" t="s">
        <v>238</v>
      </c>
      <c r="C14" s="126">
        <v>1</v>
      </c>
      <c r="D14" s="127">
        <f t="shared" si="0"/>
        <v>3.8610038610038611E-3</v>
      </c>
      <c r="E14" s="129">
        <v>1200</v>
      </c>
      <c r="F14" s="127">
        <f t="shared" si="1"/>
        <v>5.5944055944055944E-2</v>
      </c>
      <c r="G14" s="18"/>
      <c r="H14" s="18"/>
      <c r="I14" s="18"/>
      <c r="J14" s="18"/>
      <c r="K14" s="18"/>
    </row>
    <row r="15" spans="1:11" ht="25.5" customHeight="1" x14ac:dyDescent="0.25">
      <c r="A15" s="18"/>
      <c r="B15" s="128" t="s">
        <v>323</v>
      </c>
      <c r="C15" s="126">
        <f>SUM(C10:C14)</f>
        <v>259</v>
      </c>
      <c r="D15" s="127">
        <f t="shared" si="0"/>
        <v>1</v>
      </c>
      <c r="E15" s="129">
        <f>SUM(E10:E14)</f>
        <v>21450</v>
      </c>
      <c r="F15" s="127">
        <f t="shared" si="1"/>
        <v>1</v>
      </c>
      <c r="G15" s="18"/>
      <c r="H15" s="18"/>
      <c r="I15" s="18"/>
      <c r="J15" s="18"/>
      <c r="K15" s="18"/>
    </row>
    <row r="17" spans="1:12" ht="12.75" customHeight="1" x14ac:dyDescent="0.25">
      <c r="A17" s="249" t="s">
        <v>227</v>
      </c>
      <c r="B17" s="249"/>
      <c r="C17" s="249"/>
      <c r="D17" s="249"/>
      <c r="E17" s="249"/>
      <c r="F17" s="249"/>
      <c r="G17" s="249"/>
      <c r="H17" s="249"/>
      <c r="I17" s="249"/>
      <c r="J17" s="249"/>
      <c r="K17" s="249"/>
    </row>
    <row r="19" spans="1:12" ht="175.5" customHeight="1" x14ac:dyDescent="0.25">
      <c r="A19" s="250" t="s">
        <v>225</v>
      </c>
      <c r="B19" s="251"/>
      <c r="C19" s="251"/>
      <c r="D19" s="251"/>
      <c r="E19" s="251"/>
      <c r="F19" s="251"/>
      <c r="G19" s="251"/>
      <c r="H19" s="251"/>
      <c r="I19" s="251"/>
      <c r="J19" s="251"/>
      <c r="K19" s="252"/>
      <c r="L19" s="10"/>
    </row>
    <row r="21" spans="1:12" x14ac:dyDescent="0.25">
      <c r="H21" s="28" t="s">
        <v>66</v>
      </c>
      <c r="J21" s="28" t="s">
        <v>67</v>
      </c>
    </row>
  </sheetData>
  <mergeCells count="9">
    <mergeCell ref="A17:K17"/>
    <mergeCell ref="A19:K19"/>
    <mergeCell ref="A1:G1"/>
    <mergeCell ref="A5:K5"/>
    <mergeCell ref="A3:K3"/>
    <mergeCell ref="C8:D8"/>
    <mergeCell ref="E8:F8"/>
    <mergeCell ref="B8:B9"/>
    <mergeCell ref="B7:F7"/>
  </mergeCells>
  <phoneticPr fontId="5" type="noConversion"/>
  <hyperlinks>
    <hyperlink ref="H1" location="INTRODUCCIÓN!A1" display="MENÚ PRINCIPAL" xr:uid="{00000000-0004-0000-0800-000000000000}"/>
    <hyperlink ref="J1" location="'7. ESTRATEGIA - PLAN DE MEDIOS'!A1" display="FASE 7" xr:uid="{00000000-0004-0000-0800-000001000000}"/>
    <hyperlink ref="J21" location="'7. ESTRATEGIA - PLAN DE MEDIOS'!A1" display="FASE 7" xr:uid="{00000000-0004-0000-0800-000002000000}"/>
    <hyperlink ref="H21" location="'5. MENSAJE'!A1" display="FASE 5" xr:uid="{00000000-0004-0000-0800-000003000000}"/>
  </hyperlinks>
  <pageMargins left="0.75" right="0.75" top="1" bottom="1" header="0" footer="0"/>
  <pageSetup paperSize="9" orientation="landscape" verticalDpi="0" r:id="rId1"/>
  <headerFooter alignWithMargins="0"/>
  <ignoredErrors>
    <ignoredError sqref="D15" 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15</vt:i4>
      </vt:variant>
    </vt:vector>
  </HeadingPairs>
  <TitlesOfParts>
    <vt:vector size="15" baseType="lpstr">
      <vt:lpstr>INTRODUCCIÓN</vt:lpstr>
      <vt:lpstr>INSTRUCCIONES PARA CUMPLIMENTAR</vt:lpstr>
      <vt:lpstr>RES. EJECUTIVO PLAN  COMUNICAC</vt:lpstr>
      <vt:lpstr>1. FASE ANALÍTICA</vt:lpstr>
      <vt:lpstr>2. DIAGNÓSTICO</vt:lpstr>
      <vt:lpstr>3. PLANIFICACIÓN - OBJETIVOS</vt:lpstr>
      <vt:lpstr>4. PLANIFICACIÓN - SEGMENTACIÓN</vt:lpstr>
      <vt:lpstr>5. MENSAJE</vt:lpstr>
      <vt:lpstr>6. PRESUPUESTO</vt:lpstr>
      <vt:lpstr>7. ESTRATEGIA - PLAN DE MEDIOS</vt:lpstr>
      <vt:lpstr>8. CONTROL Y SEGUIMIENTO</vt:lpstr>
      <vt:lpstr>9. IMPACTO Y RESULTADOS</vt:lpstr>
      <vt:lpstr>10. MARKETING P.COM.</vt:lpstr>
      <vt:lpstr>Hoja1</vt:lpstr>
      <vt:lpstr>Hoja2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2021-06-01T10:45:28Z</dcterms:created>
  <dcterms:modified xsi:type="dcterms:W3CDTF">2021-06-01T10:45:38Z</dcterms:modified>
</cp:coreProperties>
</file>